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595" windowHeight="82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5" i="1"/>
  <c r="J15"/>
  <c r="K15"/>
  <c r="L15"/>
  <c r="H15"/>
  <c r="I20"/>
  <c r="J20"/>
  <c r="J14" s="1"/>
  <c r="K20"/>
  <c r="L20"/>
  <c r="H20" l="1"/>
  <c r="L17"/>
  <c r="K17"/>
  <c r="J17"/>
  <c r="I17"/>
  <c r="H17"/>
  <c r="L14"/>
  <c r="L16" s="1"/>
  <c r="K14"/>
  <c r="K16" s="1"/>
  <c r="J16"/>
  <c r="I14"/>
  <c r="I16" s="1"/>
  <c r="L19"/>
  <c r="K19"/>
  <c r="J19"/>
  <c r="I19"/>
  <c r="H19"/>
  <c r="J18"/>
  <c r="I18"/>
  <c r="H14"/>
  <c r="H16" s="1"/>
  <c r="L18"/>
  <c r="K18"/>
  <c r="H18"/>
</calcChain>
</file>

<file path=xl/sharedStrings.xml><?xml version="1.0" encoding="utf-8"?>
<sst xmlns="http://schemas.openxmlformats.org/spreadsheetml/2006/main" count="73" uniqueCount="56">
  <si>
    <t>Ответственный исполнитель, соисполнители</t>
  </si>
  <si>
    <t>Код бюджетной классификации &lt;2&gt;</t>
  </si>
  <si>
    <t>ГРБС</t>
  </si>
  <si>
    <t>Рз Пр</t>
  </si>
  <si>
    <t>ЦСР</t>
  </si>
  <si>
    <t>ВР</t>
  </si>
  <si>
    <t>Муниципальная программа</t>
  </si>
  <si>
    <t>всего</t>
  </si>
  <si>
    <t>X</t>
  </si>
  <si>
    <t xml:space="preserve">Основное мероприятие 1 </t>
  </si>
  <si>
    <t>Поддержка организаций торговли</t>
  </si>
  <si>
    <t>х</t>
  </si>
  <si>
    <t>Мероприятие 1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</si>
  <si>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</si>
  <si>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Мероприятие 2</t>
  </si>
  <si>
    <t xml:space="preserve">ожидаемый результат </t>
  </si>
  <si>
    <t>основные направления реализации</t>
  </si>
  <si>
    <t>Администрация МО</t>
  </si>
  <si>
    <t>Организация и проведение выставок, выставок-продаж местных товаропроизводителей, районных сельскохозяйственных ярмарок в целях  стимулирования деловой активности  хозяйствующих субъектов, осуществляющих торговую деятельность</t>
  </si>
  <si>
    <t>Субсидии на возмещение части затрат хозяйствующим субъектам, осуществляющим торговую деятельность</t>
  </si>
  <si>
    <t>Администрация Усть-Абаканского района</t>
  </si>
  <si>
    <t>46001 00000</t>
  </si>
  <si>
    <t>0412</t>
  </si>
  <si>
    <t>46001 80180</t>
  </si>
  <si>
    <t xml:space="preserve">«Развитие торговли в Усть-Абаканском районе 
(2016-2020 годы)»
</t>
  </si>
  <si>
    <t>Приложение 1</t>
  </si>
  <si>
    <t>республиканский бюджет</t>
  </si>
  <si>
    <t>районный бюджет</t>
  </si>
  <si>
    <t>Мероприятие 3</t>
  </si>
  <si>
    <t>Субсидия на компенсацию затрат по доставке продуктовых и непродуктовых товаров жителям малых и отдаленных сел, не имеющих стационарных точек торговли</t>
  </si>
  <si>
    <t>Мероприятие 4</t>
  </si>
  <si>
    <t>Иные межбюджетные трансферты на компенсацию затрат по доставке продуктовых и непродуктовых товаров жителям иных населенных пунков, не имеющих стационарных точек торговли</t>
  </si>
  <si>
    <t>УФиЭ</t>
  </si>
  <si>
    <t>УФиЭ (республиканский бюджет)</t>
  </si>
  <si>
    <t>Иные межбюджетные трансферты на возмещение части затрат хозяйствующим субъектам, осуществляющим торговую деятельность</t>
  </si>
  <si>
    <t>Возмещение хозяйствующим субъектам части транспортных расходов, связанных с участием в выставочно-ярмарочных мероприятиях регионального и межрегионального значения, форумах и др.</t>
  </si>
  <si>
    <t>Достижение обеспеченности населения площадью торговых объектов, 420 м^2 (в расчете на 1000 человек);  доля налогов, поступивших от предприятий оптовой и розничной торговли, в собственных доходах консолидированного бюджета муниципального образования Усть-Абаканский район 3,9 %</t>
  </si>
  <si>
    <t>Достижение обеспеченности населения площадью торговых объектов, 420 м^2 (в расчете на 1000 человек); Доля налогов, поступивших от предприятий оптовой и розничной торговли, в собственных доходах консолидированного бюджета муниципального образования Усть-Абаканский район 3,9 %</t>
  </si>
  <si>
    <t>3 малых села и иных населённых пунктов района, не имеющих стационарных точек торговли, обеспеченных разъездной торговлей</t>
  </si>
  <si>
    <t>к постановлению администрации Усть-Абаканского района</t>
  </si>
  <si>
    <t>Компенсация затрат по доставке продуктовых и непродуктовых товаров жителям малых и отдаленных сел, не имеющих стационарных точек торговли</t>
  </si>
  <si>
    <t xml:space="preserve">Н.А. Потылицына </t>
  </si>
  <si>
    <t>Заместитель Главы администрации Усть-Абаканского района по финансам и экономике                                                                             - руководитель управления финансов и экономики администрации Усть-Абаканского района</t>
  </si>
  <si>
    <t>Управление землепользования</t>
  </si>
  <si>
    <r>
      <t xml:space="preserve">Связь с показателями муниципальной программы </t>
    </r>
    <r>
      <rPr>
        <sz val="8"/>
        <color theme="1"/>
        <rFont val="Times New Roman"/>
        <family val="1"/>
        <charset val="204"/>
      </rPr>
      <t>(номер показателя, характеризующего результат реализации основного мероприятия)</t>
    </r>
  </si>
  <si>
    <t>1, 3</t>
  </si>
  <si>
    <t>Приложение  1</t>
  </si>
  <si>
    <t>Количество ярмарок в год-2</t>
  </si>
  <si>
    <t>Проведение районного конкурса «Лучшее предприятие торговли»; Организация круглых столов для обсуждения проблем и изменений в законодательстве, связанных с торговой деятельностью.</t>
  </si>
  <si>
    <t>Расходы (руб.), годы</t>
  </si>
  <si>
    <t>Статус № п/п</t>
  </si>
  <si>
    <t>Наименование муниципальной программы,                            основные мероприятия</t>
  </si>
  <si>
    <t>Иные межбюджетные трансферты на компенсацию затрат по доставке продуктовых и непродуктовых товаров жителям малых и отдаленных сел, не имеющих стационарных точек торговли</t>
  </si>
  <si>
    <t xml:space="preserve">к муниципальной программе «Развитие торговли в                                                    Усть-Абаканском  районе (2016-2020 годы)» 
</t>
  </si>
  <si>
    <t>Программные мероприятия на 2016-2020 годы</t>
  </si>
  <si>
    <t>от 27.12.2018 №  2052-п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</si>
</sst>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49" fontId="0" fillId="0" borderId="0" xfId="0" applyNumberFormat="1"/>
    <xf numFmtId="0" fontId="1" fillId="0" borderId="0" xfId="0" applyFont="1"/>
    <xf numFmtId="0" fontId="3" fillId="2" borderId="0" xfId="0" applyFont="1" applyFill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topLeftCell="A10" zoomScale="70" zoomScaleNormal="70" workbookViewId="0">
      <selection activeCell="N13" sqref="N13"/>
    </sheetView>
  </sheetViews>
  <sheetFormatPr defaultRowHeight="15"/>
  <cols>
    <col min="1" max="1" width="18.28515625" customWidth="1"/>
    <col min="2" max="2" width="31.28515625" customWidth="1"/>
    <col min="3" max="3" width="18.85546875" customWidth="1"/>
    <col min="4" max="4" width="6.7109375" hidden="1" customWidth="1"/>
    <col min="5" max="5" width="6.140625" hidden="1" customWidth="1"/>
    <col min="6" max="6" width="7.140625" style="1" hidden="1" customWidth="1"/>
    <col min="7" max="7" width="6.85546875" hidden="1" customWidth="1"/>
    <col min="8" max="8" width="10.7109375" customWidth="1"/>
    <col min="9" max="9" width="10.85546875" customWidth="1"/>
    <col min="10" max="10" width="13.42578125" customWidth="1"/>
    <col min="11" max="11" width="10.85546875" customWidth="1"/>
    <col min="12" max="12" width="11" customWidth="1"/>
    <col min="13" max="13" width="45.7109375" customWidth="1"/>
    <col min="14" max="14" width="47.7109375" customWidth="1"/>
    <col min="15" max="15" width="15.28515625" customWidth="1"/>
  </cols>
  <sheetData>
    <row r="1" spans="1:15" ht="18.75">
      <c r="N1" s="50" t="s">
        <v>46</v>
      </c>
      <c r="O1" s="50"/>
    </row>
    <row r="2" spans="1:15" ht="18.75">
      <c r="N2" s="37" t="s">
        <v>39</v>
      </c>
      <c r="O2" s="37"/>
    </row>
    <row r="3" spans="1:15" ht="18.75">
      <c r="N3" s="37" t="s">
        <v>55</v>
      </c>
      <c r="O3" s="37"/>
    </row>
    <row r="4" spans="1:15" ht="18.75">
      <c r="N4" s="37"/>
      <c r="O4" s="37"/>
    </row>
    <row r="5" spans="1:15" ht="23.25" customHeight="1">
      <c r="N5" s="50" t="s">
        <v>25</v>
      </c>
      <c r="O5" s="50"/>
    </row>
    <row r="6" spans="1:15" ht="21.75" customHeight="1">
      <c r="N6" s="52" t="s">
        <v>53</v>
      </c>
      <c r="O6" s="52"/>
    </row>
    <row r="7" spans="1:15" ht="14.65" customHeight="1">
      <c r="N7" s="52"/>
      <c r="O7" s="52"/>
    </row>
    <row r="8" spans="1:15">
      <c r="N8" s="51"/>
      <c r="O8" s="51"/>
    </row>
    <row r="9" spans="1:15" ht="36.75" customHeight="1">
      <c r="A9" s="56" t="s">
        <v>54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1" spans="1:15" ht="51.75" customHeight="1">
      <c r="A11" s="44" t="s">
        <v>50</v>
      </c>
      <c r="B11" s="42" t="s">
        <v>51</v>
      </c>
      <c r="C11" s="42" t="s">
        <v>0</v>
      </c>
      <c r="D11" s="49" t="s">
        <v>1</v>
      </c>
      <c r="E11" s="49"/>
      <c r="F11" s="49"/>
      <c r="G11" s="49"/>
      <c r="H11" s="39" t="s">
        <v>49</v>
      </c>
      <c r="I11" s="40"/>
      <c r="J11" s="40"/>
      <c r="K11" s="40"/>
      <c r="L11" s="41"/>
      <c r="M11" s="42" t="s">
        <v>15</v>
      </c>
      <c r="N11" s="42" t="s">
        <v>16</v>
      </c>
      <c r="O11" s="42" t="s">
        <v>44</v>
      </c>
    </row>
    <row r="12" spans="1:15" ht="72" customHeight="1">
      <c r="A12" s="45"/>
      <c r="B12" s="42"/>
      <c r="C12" s="42"/>
      <c r="D12" s="14" t="s">
        <v>2</v>
      </c>
      <c r="E12" s="14" t="s">
        <v>3</v>
      </c>
      <c r="F12" s="15" t="s">
        <v>4</v>
      </c>
      <c r="G12" s="14" t="s">
        <v>5</v>
      </c>
      <c r="H12" s="14">
        <v>2016</v>
      </c>
      <c r="I12" s="14">
        <v>2017</v>
      </c>
      <c r="J12" s="14">
        <v>2018</v>
      </c>
      <c r="K12" s="14">
        <v>2019</v>
      </c>
      <c r="L12" s="14">
        <v>2020</v>
      </c>
      <c r="M12" s="42"/>
      <c r="N12" s="42"/>
      <c r="O12" s="42"/>
    </row>
    <row r="13" spans="1:15" ht="15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5">
        <v>6</v>
      </c>
      <c r="G13" s="4">
        <v>7</v>
      </c>
      <c r="H13" s="4">
        <v>4</v>
      </c>
      <c r="I13" s="4">
        <v>5</v>
      </c>
      <c r="J13" s="4">
        <v>6</v>
      </c>
      <c r="K13" s="4">
        <v>7</v>
      </c>
      <c r="L13" s="4">
        <v>8</v>
      </c>
      <c r="M13" s="6">
        <v>9</v>
      </c>
      <c r="N13" s="6">
        <v>10</v>
      </c>
      <c r="O13" s="6">
        <v>11</v>
      </c>
    </row>
    <row r="14" spans="1:15" ht="22.5" customHeight="1">
      <c r="A14" s="43" t="s">
        <v>6</v>
      </c>
      <c r="B14" s="48" t="s">
        <v>24</v>
      </c>
      <c r="C14" s="34" t="s">
        <v>7</v>
      </c>
      <c r="D14" s="7" t="s">
        <v>8</v>
      </c>
      <c r="E14" s="7" t="s">
        <v>8</v>
      </c>
      <c r="F14" s="8" t="s">
        <v>8</v>
      </c>
      <c r="G14" s="7" t="s">
        <v>8</v>
      </c>
      <c r="H14" s="9">
        <f>H20</f>
        <v>231000</v>
      </c>
      <c r="I14" s="9">
        <f>I20</f>
        <v>249700</v>
      </c>
      <c r="J14" s="10">
        <f>J20</f>
        <v>157914.31</v>
      </c>
      <c r="K14" s="11">
        <f>K20</f>
        <v>106000</v>
      </c>
      <c r="L14" s="11">
        <f>L20</f>
        <v>107000</v>
      </c>
      <c r="M14" s="12"/>
      <c r="N14" s="13"/>
      <c r="O14" s="13"/>
    </row>
    <row r="15" spans="1:15" ht="31.5">
      <c r="A15" s="43"/>
      <c r="B15" s="48"/>
      <c r="C15" s="35" t="s">
        <v>26</v>
      </c>
      <c r="D15" s="14"/>
      <c r="E15" s="14"/>
      <c r="F15" s="15"/>
      <c r="G15" s="14"/>
      <c r="H15" s="16">
        <f>H28</f>
        <v>106000</v>
      </c>
      <c r="I15" s="16">
        <f t="shared" ref="I15:L15" si="0">I28</f>
        <v>104700</v>
      </c>
      <c r="J15" s="17">
        <f t="shared" si="0"/>
        <v>52914.31</v>
      </c>
      <c r="K15" s="18">
        <f t="shared" si="0"/>
        <v>0</v>
      </c>
      <c r="L15" s="18">
        <f t="shared" si="0"/>
        <v>0</v>
      </c>
      <c r="M15" s="12"/>
      <c r="N15" s="13"/>
      <c r="O15" s="13"/>
    </row>
    <row r="16" spans="1:15" ht="15.75">
      <c r="A16" s="43"/>
      <c r="B16" s="48"/>
      <c r="C16" s="36" t="s">
        <v>27</v>
      </c>
      <c r="D16" s="14"/>
      <c r="E16" s="14"/>
      <c r="F16" s="15"/>
      <c r="G16" s="14"/>
      <c r="H16" s="16">
        <f>H14-H15</f>
        <v>125000</v>
      </c>
      <c r="I16" s="16">
        <f>I14-I15</f>
        <v>145000</v>
      </c>
      <c r="J16" s="16">
        <f>J14-J15</f>
        <v>105000</v>
      </c>
      <c r="K16" s="18">
        <f>K14-K15</f>
        <v>106000</v>
      </c>
      <c r="L16" s="18">
        <f>L14-L15</f>
        <v>107000</v>
      </c>
      <c r="M16" s="12"/>
      <c r="N16" s="13"/>
      <c r="O16" s="13"/>
    </row>
    <row r="17" spans="1:15" ht="48.75" customHeight="1">
      <c r="A17" s="43"/>
      <c r="B17" s="48"/>
      <c r="C17" s="35" t="s">
        <v>20</v>
      </c>
      <c r="D17" s="14"/>
      <c r="E17" s="14" t="s">
        <v>8</v>
      </c>
      <c r="F17" s="15" t="s">
        <v>8</v>
      </c>
      <c r="G17" s="14" t="s">
        <v>8</v>
      </c>
      <c r="H17" s="20">
        <f>H21+H23+H24</f>
        <v>50000</v>
      </c>
      <c r="I17" s="20">
        <f>I21+I23</f>
        <v>70000</v>
      </c>
      <c r="J17" s="20">
        <f>J21+J23</f>
        <v>50000</v>
      </c>
      <c r="K17" s="18">
        <f>K21+K23</f>
        <v>50000</v>
      </c>
      <c r="L17" s="18">
        <f>L21+L23</f>
        <v>50000</v>
      </c>
      <c r="M17" s="13"/>
      <c r="N17" s="13"/>
      <c r="O17" s="13"/>
    </row>
    <row r="18" spans="1:15" ht="21" customHeight="1">
      <c r="A18" s="43"/>
      <c r="B18" s="48"/>
      <c r="C18" s="35" t="s">
        <v>32</v>
      </c>
      <c r="D18" s="14"/>
      <c r="E18" s="14" t="s">
        <v>8</v>
      </c>
      <c r="F18" s="15" t="s">
        <v>8</v>
      </c>
      <c r="G18" s="14" t="s">
        <v>8</v>
      </c>
      <c r="H18" s="20">
        <f>H25+H26+H28</f>
        <v>161000</v>
      </c>
      <c r="I18" s="20">
        <f>I25+I26+I28</f>
        <v>159700</v>
      </c>
      <c r="J18" s="21">
        <f>J25+J26+J28</f>
        <v>107914.31</v>
      </c>
      <c r="K18" s="18">
        <f>K25+K26+K28</f>
        <v>56000</v>
      </c>
      <c r="L18" s="18">
        <f>L25+L26+L28</f>
        <v>57000</v>
      </c>
      <c r="M18" s="13"/>
      <c r="N18" s="13"/>
      <c r="O18" s="13"/>
    </row>
    <row r="19" spans="1:15" ht="34.5" customHeight="1">
      <c r="A19" s="43"/>
      <c r="B19" s="48"/>
      <c r="C19" s="35" t="s">
        <v>43</v>
      </c>
      <c r="D19" s="14"/>
      <c r="E19" s="14" t="s">
        <v>8</v>
      </c>
      <c r="F19" s="15" t="s">
        <v>8</v>
      </c>
      <c r="G19" s="14" t="s">
        <v>8</v>
      </c>
      <c r="H19" s="20">
        <f>H22</f>
        <v>20000</v>
      </c>
      <c r="I19" s="20">
        <f>I22</f>
        <v>20000</v>
      </c>
      <c r="J19" s="20">
        <f>J22</f>
        <v>0</v>
      </c>
      <c r="K19" s="18">
        <f>K22</f>
        <v>0</v>
      </c>
      <c r="L19" s="18">
        <f>L22</f>
        <v>0</v>
      </c>
      <c r="M19" s="13"/>
      <c r="N19" s="13"/>
      <c r="O19" s="13"/>
    </row>
    <row r="20" spans="1:15" ht="36" customHeight="1">
      <c r="A20" s="23" t="s">
        <v>9</v>
      </c>
      <c r="B20" s="23" t="s">
        <v>10</v>
      </c>
      <c r="C20" s="23"/>
      <c r="D20" s="24">
        <v>902</v>
      </c>
      <c r="E20" s="25" t="s">
        <v>22</v>
      </c>
      <c r="F20" s="25" t="s">
        <v>21</v>
      </c>
      <c r="G20" s="24" t="s">
        <v>11</v>
      </c>
      <c r="H20" s="26">
        <f>H21+H22+H23+H25+H26+H28</f>
        <v>231000</v>
      </c>
      <c r="I20" s="26">
        <f t="shared" ref="I20:L20" si="1">I21+I22+I23+I25+I26+I28</f>
        <v>249700</v>
      </c>
      <c r="J20" s="27">
        <f t="shared" si="1"/>
        <v>157914.31</v>
      </c>
      <c r="K20" s="28">
        <f t="shared" si="1"/>
        <v>106000</v>
      </c>
      <c r="L20" s="28">
        <f t="shared" si="1"/>
        <v>107000</v>
      </c>
      <c r="M20" s="29"/>
      <c r="N20" s="30"/>
      <c r="O20" s="13"/>
    </row>
    <row r="21" spans="1:15" ht="131.25" customHeight="1">
      <c r="A21" s="47" t="s">
        <v>12</v>
      </c>
      <c r="B21" s="47" t="s">
        <v>13</v>
      </c>
      <c r="C21" s="19" t="s">
        <v>17</v>
      </c>
      <c r="D21" s="14"/>
      <c r="E21" s="15"/>
      <c r="F21" s="15"/>
      <c r="G21" s="14"/>
      <c r="H21" s="31">
        <v>50000</v>
      </c>
      <c r="I21" s="31">
        <v>50000</v>
      </c>
      <c r="J21" s="31">
        <v>50000</v>
      </c>
      <c r="K21" s="22">
        <v>50000</v>
      </c>
      <c r="L21" s="22">
        <v>50000</v>
      </c>
      <c r="M21" s="30" t="s">
        <v>36</v>
      </c>
      <c r="N21" s="30" t="s">
        <v>48</v>
      </c>
      <c r="O21" s="32" t="s">
        <v>45</v>
      </c>
    </row>
    <row r="22" spans="1:15" ht="97.5" customHeight="1">
      <c r="A22" s="47"/>
      <c r="B22" s="47"/>
      <c r="C22" s="19" t="s">
        <v>43</v>
      </c>
      <c r="D22" s="14"/>
      <c r="E22" s="15"/>
      <c r="F22" s="15"/>
      <c r="G22" s="14"/>
      <c r="H22" s="31">
        <v>20000</v>
      </c>
      <c r="I22" s="31">
        <v>20000</v>
      </c>
      <c r="J22" s="31">
        <v>0</v>
      </c>
      <c r="K22" s="22">
        <v>0</v>
      </c>
      <c r="L22" s="22">
        <v>0</v>
      </c>
      <c r="M22" s="30" t="s">
        <v>47</v>
      </c>
      <c r="N22" s="30" t="s">
        <v>18</v>
      </c>
      <c r="O22" s="32">
        <v>2</v>
      </c>
    </row>
    <row r="23" spans="1:15" ht="130.5" customHeight="1">
      <c r="A23" s="47" t="s">
        <v>14</v>
      </c>
      <c r="B23" s="47" t="s">
        <v>19</v>
      </c>
      <c r="C23" s="47" t="s">
        <v>17</v>
      </c>
      <c r="D23" s="14"/>
      <c r="E23" s="15"/>
      <c r="F23" s="15"/>
      <c r="G23" s="14"/>
      <c r="H23" s="46">
        <v>0</v>
      </c>
      <c r="I23" s="46">
        <v>20000</v>
      </c>
      <c r="J23" s="46">
        <v>0</v>
      </c>
      <c r="K23" s="55">
        <v>0</v>
      </c>
      <c r="L23" s="55">
        <v>0</v>
      </c>
      <c r="M23" s="54" t="s">
        <v>37</v>
      </c>
      <c r="N23" s="54" t="s">
        <v>35</v>
      </c>
      <c r="O23" s="53" t="s">
        <v>45</v>
      </c>
    </row>
    <row r="24" spans="1:15" ht="26.25" hidden="1" customHeight="1">
      <c r="A24" s="47"/>
      <c r="B24" s="47"/>
      <c r="C24" s="47"/>
      <c r="D24" s="14"/>
      <c r="E24" s="15"/>
      <c r="F24" s="15"/>
      <c r="G24" s="14"/>
      <c r="H24" s="46"/>
      <c r="I24" s="46"/>
      <c r="J24" s="46"/>
      <c r="K24" s="55"/>
      <c r="L24" s="55"/>
      <c r="M24" s="54"/>
      <c r="N24" s="54"/>
      <c r="O24" s="53"/>
    </row>
    <row r="25" spans="1:15" ht="81.75" customHeight="1">
      <c r="A25" s="47" t="s">
        <v>28</v>
      </c>
      <c r="B25" s="47" t="s">
        <v>34</v>
      </c>
      <c r="C25" s="47" t="s">
        <v>32</v>
      </c>
      <c r="D25" s="14">
        <v>911</v>
      </c>
      <c r="E25" s="15">
        <v>412</v>
      </c>
      <c r="F25" s="15" t="s">
        <v>23</v>
      </c>
      <c r="G25" s="14">
        <v>540</v>
      </c>
      <c r="H25" s="31">
        <v>5000</v>
      </c>
      <c r="I25" s="31">
        <v>5000</v>
      </c>
      <c r="J25" s="31">
        <v>0</v>
      </c>
      <c r="K25" s="22">
        <v>0</v>
      </c>
      <c r="L25" s="22">
        <v>0</v>
      </c>
      <c r="M25" s="54" t="s">
        <v>38</v>
      </c>
      <c r="N25" s="30" t="s">
        <v>52</v>
      </c>
      <c r="O25" s="53">
        <v>4</v>
      </c>
    </row>
    <row r="26" spans="1:15" ht="79.5" customHeight="1">
      <c r="A26" s="47"/>
      <c r="B26" s="47"/>
      <c r="C26" s="47"/>
      <c r="D26" s="14"/>
      <c r="E26" s="15"/>
      <c r="F26" s="15"/>
      <c r="G26" s="14"/>
      <c r="H26" s="46">
        <v>50000</v>
      </c>
      <c r="I26" s="46">
        <v>50000</v>
      </c>
      <c r="J26" s="46">
        <v>55000</v>
      </c>
      <c r="K26" s="55">
        <v>56000</v>
      </c>
      <c r="L26" s="55">
        <v>57000</v>
      </c>
      <c r="M26" s="54"/>
      <c r="N26" s="54" t="s">
        <v>31</v>
      </c>
      <c r="O26" s="53"/>
    </row>
    <row r="27" spans="1:15" ht="18.75" hidden="1" customHeight="1">
      <c r="A27" s="47"/>
      <c r="B27" s="47"/>
      <c r="C27" s="47"/>
      <c r="D27" s="14"/>
      <c r="E27" s="15"/>
      <c r="F27" s="15"/>
      <c r="G27" s="14"/>
      <c r="H27" s="46"/>
      <c r="I27" s="46"/>
      <c r="J27" s="46"/>
      <c r="K27" s="55"/>
      <c r="L27" s="55"/>
      <c r="M27" s="54"/>
      <c r="N27" s="54"/>
      <c r="O27" s="53"/>
    </row>
    <row r="28" spans="1:15" ht="81.75" customHeight="1">
      <c r="A28" s="19" t="s">
        <v>30</v>
      </c>
      <c r="B28" s="19" t="s">
        <v>40</v>
      </c>
      <c r="C28" s="19" t="s">
        <v>33</v>
      </c>
      <c r="D28" s="14"/>
      <c r="E28" s="15"/>
      <c r="F28" s="15"/>
      <c r="G28" s="14"/>
      <c r="H28" s="31">
        <v>106000</v>
      </c>
      <c r="I28" s="31">
        <v>104700</v>
      </c>
      <c r="J28" s="33">
        <v>52914.31</v>
      </c>
      <c r="K28" s="22">
        <v>0</v>
      </c>
      <c r="L28" s="22">
        <v>0</v>
      </c>
      <c r="M28" s="30" t="s">
        <v>38</v>
      </c>
      <c r="N28" s="30" t="s">
        <v>29</v>
      </c>
      <c r="O28" s="32">
        <v>4</v>
      </c>
    </row>
    <row r="29" spans="1:15" ht="66" customHeight="1"/>
    <row r="30" spans="1:15" ht="42" customHeight="1">
      <c r="A30" s="38" t="s">
        <v>42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"/>
      <c r="N30" s="3" t="s">
        <v>41</v>
      </c>
    </row>
    <row r="31" spans="1:15" ht="69" customHeight="1"/>
  </sheetData>
  <mergeCells count="40">
    <mergeCell ref="C23:C24"/>
    <mergeCell ref="N26:N27"/>
    <mergeCell ref="B25:B27"/>
    <mergeCell ref="C25:C27"/>
    <mergeCell ref="M25:M27"/>
    <mergeCell ref="L26:L27"/>
    <mergeCell ref="K26:K27"/>
    <mergeCell ref="J26:J27"/>
    <mergeCell ref="N1:O1"/>
    <mergeCell ref="I26:I27"/>
    <mergeCell ref="N5:O5"/>
    <mergeCell ref="N8:O8"/>
    <mergeCell ref="N6:O7"/>
    <mergeCell ref="O11:O12"/>
    <mergeCell ref="N11:N12"/>
    <mergeCell ref="O23:O24"/>
    <mergeCell ref="N23:N24"/>
    <mergeCell ref="J23:J24"/>
    <mergeCell ref="K23:K24"/>
    <mergeCell ref="L23:L24"/>
    <mergeCell ref="M23:M24"/>
    <mergeCell ref="O25:O27"/>
    <mergeCell ref="A9:O9"/>
    <mergeCell ref="A23:A24"/>
    <mergeCell ref="A30:L30"/>
    <mergeCell ref="H11:L11"/>
    <mergeCell ref="M11:M12"/>
    <mergeCell ref="A14:A19"/>
    <mergeCell ref="A11:A12"/>
    <mergeCell ref="B11:B12"/>
    <mergeCell ref="H23:H24"/>
    <mergeCell ref="I23:I24"/>
    <mergeCell ref="H26:H27"/>
    <mergeCell ref="A25:A27"/>
    <mergeCell ref="B14:B19"/>
    <mergeCell ref="C11:C12"/>
    <mergeCell ref="D11:G11"/>
    <mergeCell ref="A21:A22"/>
    <mergeCell ref="B21:B22"/>
    <mergeCell ref="B23:B24"/>
  </mergeCells>
  <hyperlinks>
    <hyperlink ref="D11" location="Par1099" tooltip="&lt;2&gt; До присвоения кода бюджетной классификации указываются реквизиты нормативного правового акта (решения Правительства Республики Карелия) о выделении бюджетных ассигнований бюджета Республики Карелия на реализацию мероприятий государственной программы." display="Par1099"/>
  </hyperlinks>
  <pageMargins left="1.1811023622047243" right="0.59055118110236215" top="0.78740157480314965" bottom="0.78740157480314965" header="0" footer="0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Экономисты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Angel</cp:lastModifiedBy>
  <cp:lastPrinted>2018-12-14T02:11:03Z</cp:lastPrinted>
  <dcterms:created xsi:type="dcterms:W3CDTF">2015-11-02T04:35:47Z</dcterms:created>
  <dcterms:modified xsi:type="dcterms:W3CDTF">2019-01-10T02:13:03Z</dcterms:modified>
</cp:coreProperties>
</file>