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6775" windowHeight="1203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H20" i="1"/>
  <c r="H19"/>
  <c r="H18"/>
  <c r="H17"/>
  <c r="H16"/>
  <c r="H15"/>
  <c r="H14"/>
  <c r="H13"/>
  <c r="H12"/>
  <c r="H11"/>
  <c r="H10"/>
  <c r="H9"/>
  <c r="H8"/>
  <c r="H7"/>
  <c r="H6"/>
</calcChain>
</file>

<file path=xl/sharedStrings.xml><?xml version="1.0" encoding="utf-8"?>
<sst xmlns="http://schemas.openxmlformats.org/spreadsheetml/2006/main" count="239" uniqueCount="86">
  <si>
    <t>№ п/п</t>
  </si>
  <si>
    <t>Полный адрес местоположения Объекта</t>
  </si>
  <si>
    <t>Наименование организации, эксплуатирующей Объект</t>
  </si>
  <si>
    <t>Назначение Объекта в повседневной деятельности</t>
  </si>
  <si>
    <t>Фактическая вместимость Объекта, чел.</t>
  </si>
  <si>
    <t>Общая площадь Объекта, кв.м.</t>
  </si>
  <si>
    <t>Общий объем Объекта, куб.м.</t>
  </si>
  <si>
    <t>Кто укрывается в помещениях Объекта (работники организации с                                                      указанием ее наименования /категория населения)</t>
  </si>
  <si>
    <t>Жилой дом</t>
  </si>
  <si>
    <t>РХ, Усть-Абаканский район, п. Расцвет, ул. Микроквартал, д. 1</t>
  </si>
  <si>
    <t>ООО "УК Перспектива"</t>
  </si>
  <si>
    <t>Население</t>
  </si>
  <si>
    <t>РХ, Усть-Абаканский район, п. Расцвет, ул. Микроквартал, д. 2</t>
  </si>
  <si>
    <t>ООО "УК Угольщик"</t>
  </si>
  <si>
    <t>РХ, Усть-Абаканский район, п. Расцвет, ул. Фабричная д. 10</t>
  </si>
  <si>
    <t>Непосредственный способ управления</t>
  </si>
  <si>
    <t>РХ, Усть-Абаканский район, п. Расцвет, ул. Школьная д. 1А</t>
  </si>
  <si>
    <t>РХ, Усть-Абаканский район, п. Расцвет, ул. Школьная д. 2А</t>
  </si>
  <si>
    <t>РХ, Усть-Абаканский район, п. Расцвет, ул. Школьная д. 3А</t>
  </si>
  <si>
    <t>РХ, Усть-Абаканский район, п. Расцвет, ул. Школьная д. 4А</t>
  </si>
  <si>
    <t>РХ, Усть-Абаканский район, п. Расцвет, ул. Космонавтов д. 1</t>
  </si>
  <si>
    <t>РХ, Усть-Абаканский район, п. Расцвет, ул. Космонавтов д. 2</t>
  </si>
  <si>
    <t>РХ, Усть-Абаканский район, п. Расцвет, ул. Космонавтов д. 3</t>
  </si>
  <si>
    <t>РХ, Усть-Абаканский район, п. Расцвет, ул. Космонавтов д. 4</t>
  </si>
  <si>
    <t>РХ, Усть-Абаканский район, п. Расцвет, ул. Космонавтов д. 5</t>
  </si>
  <si>
    <t>РХ, Усть-Абаканский район, п. Расцвет, ул. Космонавтов д. 6</t>
  </si>
  <si>
    <t>РХ, Усть-Абаканский район, п. Расцвет, ул. Космонавтов д. 7</t>
  </si>
  <si>
    <t>РХ, Усть-Абаканский район, п. Расцвет, ул. Космонавтов д. 8</t>
  </si>
  <si>
    <t xml:space="preserve">население </t>
  </si>
  <si>
    <t>рп. Усть-Абакан, ул. Добровольского 17</t>
  </si>
  <si>
    <t>УК "Перспектива"</t>
  </si>
  <si>
    <t>подвал жилого здания</t>
  </si>
  <si>
    <t>рп. Усть-Абакан, ул. Добровольского 21</t>
  </si>
  <si>
    <t>рп. Усть-Абакан, ул. Добровольского 23</t>
  </si>
  <si>
    <t>рп. Усть-Абакан, ул. Добровольского 19</t>
  </si>
  <si>
    <t>рп. Усть-Абакан, ул. Добровольского 15</t>
  </si>
  <si>
    <t>рп. Усть-Абакан, ул. Добровольского 11</t>
  </si>
  <si>
    <t>рп. Усть-Абакан, ул. Добровольского 9</t>
  </si>
  <si>
    <t>рп. Усть-Абакан, ул. Волкова 8</t>
  </si>
  <si>
    <t>рп. Усть-Абакан, ул. Пионерская 41А</t>
  </si>
  <si>
    <t>рп Усть-Абакан,ул.Перспективная 1</t>
  </si>
  <si>
    <t>рп Усть-Абакан,ул.Перспективная 3</t>
  </si>
  <si>
    <t>рп Усть-Абакан,ул.Пионерская 49</t>
  </si>
  <si>
    <t>рп Усть-Абакан,ул Пионерская 47а</t>
  </si>
  <si>
    <t>УК "Максфактор"</t>
  </si>
  <si>
    <t>рп Усть-Абакан,ул Пионерская 51</t>
  </si>
  <si>
    <t>УК "Селана"</t>
  </si>
  <si>
    <t>рп Усть-Абакан,ул Спортивная 5</t>
  </si>
  <si>
    <t>рп Усть-Абакан,ул Спортивная 6</t>
  </si>
  <si>
    <t>рп Усть-Абакан,ул Спортивная 8</t>
  </si>
  <si>
    <t>рп Усть-Абакан,ул Спортивная 10</t>
  </si>
  <si>
    <t>рп Усть-Абакан,ул Спортивная 12</t>
  </si>
  <si>
    <t>рп Усть-Абакан,ул Спортивная 2</t>
  </si>
  <si>
    <t>рп Усть-Абакан,ул Пионерская 34</t>
  </si>
  <si>
    <t>рп Усть-Абакан,ул Пионесркая 36</t>
  </si>
  <si>
    <t>рп Усть-Абакан,ул Пионерская 47</t>
  </si>
  <si>
    <t>рп Усть-Абакан,ул Пионерская 49а</t>
  </si>
  <si>
    <t>рп Усть-Абакан,ул Пионерская 43</t>
  </si>
  <si>
    <t>рп Усть-Абакан,ул Пионерская 45</t>
  </si>
  <si>
    <t>рп Усть-Абакан,ул Пирятинская 3</t>
  </si>
  <si>
    <t>рп Усть-Абакан,ул Пирятинская 5</t>
  </si>
  <si>
    <t>рп Усть-Абакан,ул Пирятинская 7</t>
  </si>
  <si>
    <t>рп Усть-Абакан,ул Октябрьская 10</t>
  </si>
  <si>
    <t>рп Усть-Абакан,ул Щорса 47</t>
  </si>
  <si>
    <t>рп Усть-Абакан,ул Щорса 55</t>
  </si>
  <si>
    <t>рп Усть-Абакан,ул Щорса 53</t>
  </si>
  <si>
    <t>рп Усть-Абакан,ул Гидролизная 1Б</t>
  </si>
  <si>
    <t>Республика Хакасия, Усть - Абаканский район, с. Зелёное, ул. Садовая, д. 3</t>
  </si>
  <si>
    <t>ООО "Прогресс-Плюс"</t>
  </si>
  <si>
    <t>919 чел.населения с.Зеленое</t>
  </si>
  <si>
    <t>Республика Хакасия, Усть - Абаканский район, с. Зелёное, ул. Садовая, д. 7</t>
  </si>
  <si>
    <t>Республика Хакасия, Усть - Абаканский район, с. Зелёное, ул. Садовая, д. 9</t>
  </si>
  <si>
    <t>990 чел.населения с.Зеленое</t>
  </si>
  <si>
    <t>Республика Хакасия, Усть - Абаканский район, с. Зелёное, ул. Гагарина, д.2</t>
  </si>
  <si>
    <t>626 чел.населения с.Зеленое</t>
  </si>
  <si>
    <t>Республика Хакасия, Усть - Абаканский район, с. Зелёное, ул. Гагарина, д.2а</t>
  </si>
  <si>
    <t>650 чел.населения с.Зеленое</t>
  </si>
  <si>
    <r>
      <rPr>
        <u/>
        <sz val="8"/>
        <color theme="1"/>
        <rFont val="Times New Roman"/>
        <family val="1"/>
        <charset val="204"/>
      </rPr>
      <t>Анцупов С.М.</t>
    </r>
    <r>
      <rPr>
        <sz val="8"/>
        <color theme="1"/>
        <rFont val="Times New Roman"/>
        <family val="1"/>
        <charset val="204"/>
      </rPr>
      <t xml:space="preserve"> (фамилия и инициалы)</t>
    </r>
  </si>
  <si>
    <r>
      <rPr>
        <u/>
        <sz val="8"/>
        <color theme="1"/>
        <rFont val="Times New Roman"/>
        <family val="1"/>
        <charset val="204"/>
      </rPr>
      <t xml:space="preserve">Гнеденков И.А. </t>
    </r>
    <r>
      <rPr>
        <sz val="8"/>
        <color theme="1"/>
        <rFont val="Times New Roman"/>
        <family val="1"/>
        <charset val="204"/>
      </rPr>
      <t>(фамилия и инициалы)</t>
    </r>
  </si>
  <si>
    <r>
      <rPr>
        <u/>
        <sz val="8"/>
        <color theme="1"/>
        <rFont val="Times New Roman"/>
        <family val="1"/>
        <charset val="204"/>
      </rPr>
      <t>Репиленко О.И.</t>
    </r>
    <r>
      <rPr>
        <sz val="8"/>
        <color theme="1"/>
        <rFont val="Times New Roman"/>
        <family val="1"/>
        <charset val="204"/>
      </rPr>
      <t xml:space="preserve"> (фамилия и инициалы)</t>
    </r>
  </si>
  <si>
    <r>
      <rPr>
        <u/>
        <sz val="8"/>
        <color theme="1"/>
        <rFont val="Times New Roman"/>
        <family val="1"/>
        <charset val="204"/>
      </rPr>
      <t>Елисеева С.Г.</t>
    </r>
    <r>
      <rPr>
        <sz val="8"/>
        <color theme="1"/>
        <rFont val="Times New Roman"/>
        <family val="1"/>
        <charset val="204"/>
      </rPr>
      <t>(фамилия и инициалы)</t>
    </r>
  </si>
  <si>
    <r>
      <rPr>
        <u/>
        <sz val="8"/>
        <color theme="1"/>
        <rFont val="Times New Roman"/>
        <family val="1"/>
        <charset val="204"/>
      </rPr>
      <t xml:space="preserve">Ваврик Д.А. </t>
    </r>
    <r>
      <rPr>
        <sz val="8"/>
        <color theme="1"/>
        <rFont val="Times New Roman"/>
        <family val="1"/>
        <charset val="204"/>
      </rPr>
      <t>(фамилия и инициалы)</t>
    </r>
  </si>
  <si>
    <r>
      <rPr>
        <u/>
        <sz val="8"/>
        <color theme="1"/>
        <rFont val="Times New Roman"/>
        <family val="1"/>
        <charset val="204"/>
      </rPr>
      <t>Зозуля О.А.</t>
    </r>
    <r>
      <rPr>
        <sz val="8"/>
        <color theme="1"/>
        <rFont val="Times New Roman"/>
        <family val="1"/>
        <charset val="204"/>
      </rPr>
      <t xml:space="preserve"> (фамилия и инициалы)</t>
    </r>
  </si>
  <si>
    <t xml:space="preserve">Перечень объектов, предназначенных для укрытия населения, находящихся на территории Усть-Абаканского муниципального района Республики Хакасия </t>
  </si>
  <si>
    <t xml:space="preserve">рп Усть-Абакан, ул Щорса 43   </t>
  </si>
  <si>
    <t>рп Усть-Абакан, ул Щорса 41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</si>
</sst>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164" fontId="1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94</xdr:row>
      <xdr:rowOff>702234</xdr:rowOff>
    </xdr:from>
    <xdr:ext cx="679451" cy="45719"/>
    <xdr:sp macro="" textlink="">
      <xdr:nvSpPr>
        <xdr:cNvPr id="2" name="TextBox 1"/>
        <xdr:cNvSpPr txBox="1"/>
      </xdr:nvSpPr>
      <xdr:spPr>
        <a:xfrm>
          <a:off x="4879974" y="6588684"/>
          <a:ext cx="679451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78"/>
  <sheetViews>
    <sheetView tabSelected="1" zoomScale="106" zoomScaleNormal="106" workbookViewId="0">
      <pane ySplit="5" topLeftCell="A6" activePane="bottomLeft" state="frozen"/>
      <selection pane="bottomLeft" sqref="A1:H3"/>
    </sheetView>
  </sheetViews>
  <sheetFormatPr defaultRowHeight="15"/>
  <cols>
    <col min="1" max="1" width="3.140625" customWidth="1"/>
    <col min="2" max="2" width="29.85546875" customWidth="1"/>
    <col min="3" max="3" width="15.5703125" customWidth="1"/>
    <col min="4" max="4" width="25.28515625" customWidth="1"/>
    <col min="5" max="5" width="18.85546875" customWidth="1"/>
    <col min="6" max="6" width="17.28515625" customWidth="1"/>
    <col min="7" max="7" width="12.140625" customWidth="1"/>
    <col min="8" max="8" width="16.5703125" customWidth="1"/>
    <col min="9" max="9" width="5.42578125" customWidth="1"/>
    <col min="10" max="10" width="3.140625" customWidth="1"/>
    <col min="11" max="11" width="3" customWidth="1"/>
    <col min="12" max="12" width="3.140625" customWidth="1"/>
    <col min="13" max="13" width="2.85546875" customWidth="1"/>
    <col min="14" max="14" width="3" customWidth="1"/>
    <col min="15" max="15" width="3.28515625" customWidth="1"/>
    <col min="16" max="16" width="4.28515625" customWidth="1"/>
    <col min="17" max="17" width="3.42578125" customWidth="1"/>
    <col min="18" max="18" width="4.5703125" customWidth="1"/>
    <col min="19" max="19" width="3.7109375" customWidth="1"/>
    <col min="20" max="20" width="4" customWidth="1"/>
    <col min="21" max="21" width="13.85546875" customWidth="1"/>
    <col min="22" max="22" width="5.85546875" customWidth="1"/>
  </cols>
  <sheetData>
    <row r="1" spans="1:57" ht="15" customHeight="1">
      <c r="A1" s="42" t="s">
        <v>83</v>
      </c>
      <c r="B1" s="43"/>
      <c r="C1" s="43"/>
      <c r="D1" s="43"/>
      <c r="E1" s="43"/>
      <c r="F1" s="43"/>
      <c r="G1" s="43"/>
      <c r="H1" s="44"/>
      <c r="I1" s="30"/>
      <c r="J1" s="30"/>
      <c r="K1" s="30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2" customHeight="1">
      <c r="A2" s="45"/>
      <c r="B2" s="46"/>
      <c r="C2" s="46"/>
      <c r="D2" s="46"/>
      <c r="E2" s="46"/>
      <c r="F2" s="46"/>
      <c r="G2" s="46"/>
      <c r="H2" s="47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6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3" customHeight="1">
      <c r="A3" s="48"/>
      <c r="B3" s="49"/>
      <c r="C3" s="49"/>
      <c r="D3" s="49"/>
      <c r="E3" s="49"/>
      <c r="F3" s="49"/>
      <c r="G3" s="49"/>
      <c r="H3" s="50"/>
      <c r="I3" s="38"/>
      <c r="J3" s="38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ht="132" customHeight="1">
      <c r="A4" s="20" t="s">
        <v>0</v>
      </c>
      <c r="B4" s="20" t="s">
        <v>1</v>
      </c>
      <c r="C4" s="20" t="s">
        <v>2</v>
      </c>
      <c r="D4" s="31" t="s">
        <v>3</v>
      </c>
      <c r="E4" s="31" t="s">
        <v>7</v>
      </c>
      <c r="F4" s="31" t="s">
        <v>4</v>
      </c>
      <c r="G4" s="31" t="s">
        <v>5</v>
      </c>
      <c r="H4" s="31" t="s">
        <v>6</v>
      </c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>
      <c r="A5" s="20">
        <v>1</v>
      </c>
      <c r="B5" s="20">
        <v>4</v>
      </c>
      <c r="C5" s="20">
        <v>5</v>
      </c>
      <c r="D5" s="32">
        <v>7</v>
      </c>
      <c r="E5" s="20">
        <v>8</v>
      </c>
      <c r="F5" s="20">
        <v>9</v>
      </c>
      <c r="G5" s="20">
        <v>11</v>
      </c>
      <c r="H5" s="20">
        <v>12</v>
      </c>
      <c r="I5" s="36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ht="49.5" customHeight="1">
      <c r="A6" s="20">
        <v>1</v>
      </c>
      <c r="B6" s="20" t="s">
        <v>9</v>
      </c>
      <c r="C6" s="20" t="s">
        <v>10</v>
      </c>
      <c r="D6" s="20" t="s">
        <v>8</v>
      </c>
      <c r="E6" s="20" t="s">
        <v>11</v>
      </c>
      <c r="F6" s="20">
        <v>1881</v>
      </c>
      <c r="G6" s="21">
        <v>1129</v>
      </c>
      <c r="H6" s="21">
        <f>G6*2</f>
        <v>2258</v>
      </c>
      <c r="I6" s="36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ht="51.75" customHeight="1">
      <c r="A7" s="20">
        <v>2</v>
      </c>
      <c r="B7" s="20" t="s">
        <v>12</v>
      </c>
      <c r="C7" s="20" t="s">
        <v>13</v>
      </c>
      <c r="D7" s="20" t="s">
        <v>8</v>
      </c>
      <c r="E7" s="20" t="s">
        <v>11</v>
      </c>
      <c r="F7" s="20">
        <v>1139</v>
      </c>
      <c r="G7" s="21">
        <v>683.6</v>
      </c>
      <c r="H7" s="21">
        <f>G7*2</f>
        <v>1367.2</v>
      </c>
      <c r="I7" s="11"/>
    </row>
    <row r="8" spans="1:57" ht="78" customHeight="1">
      <c r="A8" s="20">
        <v>3</v>
      </c>
      <c r="B8" s="20" t="s">
        <v>14</v>
      </c>
      <c r="C8" s="20" t="s">
        <v>15</v>
      </c>
      <c r="D8" s="20" t="s">
        <v>8</v>
      </c>
      <c r="E8" s="20" t="s">
        <v>11</v>
      </c>
      <c r="F8" s="20">
        <v>1018</v>
      </c>
      <c r="G8" s="21">
        <v>611</v>
      </c>
      <c r="H8" s="21">
        <f>G8*2</f>
        <v>1222</v>
      </c>
      <c r="I8" s="11"/>
    </row>
    <row r="9" spans="1:57" ht="51" customHeight="1">
      <c r="A9" s="20">
        <v>4</v>
      </c>
      <c r="B9" s="20" t="s">
        <v>16</v>
      </c>
      <c r="C9" s="20" t="s">
        <v>15</v>
      </c>
      <c r="D9" s="20" t="s">
        <v>8</v>
      </c>
      <c r="E9" s="20" t="s">
        <v>11</v>
      </c>
      <c r="F9" s="22">
        <v>390</v>
      </c>
      <c r="G9" s="21">
        <v>234.2</v>
      </c>
      <c r="H9" s="21">
        <f>G9*2.2</f>
        <v>515.24</v>
      </c>
      <c r="I9" s="11"/>
    </row>
    <row r="10" spans="1:57" ht="54" customHeight="1">
      <c r="A10" s="20">
        <v>5</v>
      </c>
      <c r="B10" s="20" t="s">
        <v>17</v>
      </c>
      <c r="C10" s="20" t="s">
        <v>15</v>
      </c>
      <c r="D10" s="20" t="s">
        <v>8</v>
      </c>
      <c r="E10" s="20" t="s">
        <v>11</v>
      </c>
      <c r="F10" s="20">
        <v>698</v>
      </c>
      <c r="G10" s="21">
        <v>419</v>
      </c>
      <c r="H10" s="21">
        <f t="shared" ref="H10:H11" si="0">G10*2.2</f>
        <v>921.80000000000007</v>
      </c>
      <c r="I10" s="11"/>
    </row>
    <row r="11" spans="1:57" ht="51" customHeight="1">
      <c r="A11" s="20">
        <v>6</v>
      </c>
      <c r="B11" s="20" t="s">
        <v>18</v>
      </c>
      <c r="C11" s="20" t="s">
        <v>15</v>
      </c>
      <c r="D11" s="20" t="s">
        <v>8</v>
      </c>
      <c r="E11" s="20" t="s">
        <v>11</v>
      </c>
      <c r="F11" s="20">
        <v>816</v>
      </c>
      <c r="G11" s="21">
        <v>489.6</v>
      </c>
      <c r="H11" s="21">
        <f t="shared" si="0"/>
        <v>1077.1200000000001</v>
      </c>
      <c r="I11" s="11"/>
    </row>
    <row r="12" spans="1:57" ht="69.75" customHeight="1">
      <c r="A12" s="20">
        <v>7</v>
      </c>
      <c r="B12" s="20" t="s">
        <v>19</v>
      </c>
      <c r="C12" s="20" t="s">
        <v>15</v>
      </c>
      <c r="D12" s="20" t="s">
        <v>8</v>
      </c>
      <c r="E12" s="20" t="s">
        <v>11</v>
      </c>
      <c r="F12" s="20">
        <v>1083</v>
      </c>
      <c r="G12" s="21">
        <v>650</v>
      </c>
      <c r="H12" s="21">
        <f>G12*2.2</f>
        <v>1430.0000000000002</v>
      </c>
      <c r="I12" s="11"/>
    </row>
    <row r="13" spans="1:57" ht="69.75" customHeight="1">
      <c r="A13" s="20">
        <v>8</v>
      </c>
      <c r="B13" s="20" t="s">
        <v>20</v>
      </c>
      <c r="C13" s="20" t="s">
        <v>15</v>
      </c>
      <c r="D13" s="20" t="s">
        <v>8</v>
      </c>
      <c r="E13" s="20" t="s">
        <v>11</v>
      </c>
      <c r="F13" s="22">
        <v>686</v>
      </c>
      <c r="G13" s="21">
        <v>411.9</v>
      </c>
      <c r="H13" s="21">
        <f>G13*2.25</f>
        <v>926.77499999999998</v>
      </c>
      <c r="I13" s="11"/>
    </row>
    <row r="14" spans="1:57" ht="57" customHeight="1">
      <c r="A14" s="20">
        <v>9</v>
      </c>
      <c r="B14" s="20" t="s">
        <v>21</v>
      </c>
      <c r="C14" s="20" t="s">
        <v>15</v>
      </c>
      <c r="D14" s="20" t="s">
        <v>8</v>
      </c>
      <c r="E14" s="20" t="s">
        <v>11</v>
      </c>
      <c r="F14" s="20">
        <v>535</v>
      </c>
      <c r="G14" s="21">
        <v>321.2</v>
      </c>
      <c r="H14" s="21">
        <f t="shared" ref="H14:H18" si="1">G14*2.25</f>
        <v>722.69999999999993</v>
      </c>
      <c r="I14" s="11"/>
    </row>
    <row r="15" spans="1:57" ht="63" customHeight="1">
      <c r="A15" s="20">
        <v>10</v>
      </c>
      <c r="B15" s="20" t="s">
        <v>22</v>
      </c>
      <c r="C15" s="20" t="s">
        <v>15</v>
      </c>
      <c r="D15" s="20" t="s">
        <v>8</v>
      </c>
      <c r="E15" s="20" t="s">
        <v>11</v>
      </c>
      <c r="F15" s="20">
        <v>534</v>
      </c>
      <c r="G15" s="21">
        <v>320.89999999999998</v>
      </c>
      <c r="H15" s="21">
        <f t="shared" si="1"/>
        <v>722.02499999999998</v>
      </c>
      <c r="I15" s="11"/>
    </row>
    <row r="16" spans="1:57" ht="56.25" customHeight="1">
      <c r="A16" s="20">
        <v>11</v>
      </c>
      <c r="B16" s="20" t="s">
        <v>23</v>
      </c>
      <c r="C16" s="20" t="s">
        <v>15</v>
      </c>
      <c r="D16" s="20" t="s">
        <v>8</v>
      </c>
      <c r="E16" s="20" t="s">
        <v>11</v>
      </c>
      <c r="F16" s="20">
        <v>720</v>
      </c>
      <c r="G16" s="21">
        <v>432</v>
      </c>
      <c r="H16" s="21">
        <f t="shared" si="1"/>
        <v>972</v>
      </c>
      <c r="I16" s="11"/>
    </row>
    <row r="17" spans="1:9" ht="44.25" customHeight="1">
      <c r="A17" s="20">
        <v>12</v>
      </c>
      <c r="B17" s="20" t="s">
        <v>24</v>
      </c>
      <c r="C17" s="20" t="s">
        <v>15</v>
      </c>
      <c r="D17" s="20" t="s">
        <v>8</v>
      </c>
      <c r="E17" s="20" t="s">
        <v>11</v>
      </c>
      <c r="F17" s="22">
        <v>547</v>
      </c>
      <c r="G17" s="21">
        <v>328.3</v>
      </c>
      <c r="H17" s="21">
        <f t="shared" si="1"/>
        <v>738.67500000000007</v>
      </c>
      <c r="I17" s="11"/>
    </row>
    <row r="18" spans="1:9" ht="59.25" customHeight="1">
      <c r="A18" s="20">
        <v>13</v>
      </c>
      <c r="B18" s="20" t="s">
        <v>25</v>
      </c>
      <c r="C18" s="20" t="s">
        <v>15</v>
      </c>
      <c r="D18" s="20" t="s">
        <v>8</v>
      </c>
      <c r="E18" s="20" t="s">
        <v>11</v>
      </c>
      <c r="F18" s="22">
        <v>736</v>
      </c>
      <c r="G18" s="21">
        <v>442</v>
      </c>
      <c r="H18" s="21">
        <f t="shared" si="1"/>
        <v>994.5</v>
      </c>
      <c r="I18" s="11"/>
    </row>
    <row r="19" spans="1:9" ht="57" customHeight="1">
      <c r="A19" s="20">
        <v>14</v>
      </c>
      <c r="B19" s="20" t="s">
        <v>26</v>
      </c>
      <c r="C19" s="20" t="s">
        <v>15</v>
      </c>
      <c r="D19" s="20" t="s">
        <v>8</v>
      </c>
      <c r="E19" s="20" t="s">
        <v>11</v>
      </c>
      <c r="F19" s="20">
        <v>684</v>
      </c>
      <c r="G19" s="21">
        <v>410.4</v>
      </c>
      <c r="H19" s="21">
        <f>G19*2.25</f>
        <v>923.4</v>
      </c>
      <c r="I19" s="11"/>
    </row>
    <row r="20" spans="1:9" ht="47.25" customHeight="1">
      <c r="A20" s="20">
        <v>15</v>
      </c>
      <c r="B20" s="20" t="s">
        <v>27</v>
      </c>
      <c r="C20" s="20" t="s">
        <v>15</v>
      </c>
      <c r="D20" s="20" t="s">
        <v>8</v>
      </c>
      <c r="E20" s="20" t="s">
        <v>11</v>
      </c>
      <c r="F20" s="20">
        <v>763</v>
      </c>
      <c r="G20" s="21">
        <v>457.8</v>
      </c>
      <c r="H20" s="21">
        <f>G20*2.5</f>
        <v>1144.5</v>
      </c>
      <c r="I20" s="11"/>
    </row>
    <row r="21" spans="1:9" ht="40.5" customHeight="1">
      <c r="A21" s="23">
        <v>16</v>
      </c>
      <c r="B21" s="23" t="s">
        <v>29</v>
      </c>
      <c r="C21" s="23" t="s">
        <v>30</v>
      </c>
      <c r="D21" s="23" t="s">
        <v>31</v>
      </c>
      <c r="E21" s="23" t="s">
        <v>28</v>
      </c>
      <c r="F21" s="23">
        <v>1305</v>
      </c>
      <c r="G21" s="24">
        <v>783</v>
      </c>
      <c r="H21" s="24">
        <v>2155</v>
      </c>
      <c r="I21" s="11"/>
    </row>
    <row r="22" spans="1:9" ht="40.5" customHeight="1">
      <c r="A22" s="23">
        <v>17</v>
      </c>
      <c r="B22" s="23" t="s">
        <v>32</v>
      </c>
      <c r="C22" s="23" t="s">
        <v>30</v>
      </c>
      <c r="D22" s="23" t="s">
        <v>31</v>
      </c>
      <c r="E22" s="23" t="s">
        <v>28</v>
      </c>
      <c r="F22" s="23">
        <v>1066</v>
      </c>
      <c r="G22" s="24">
        <v>640</v>
      </c>
      <c r="H22" s="24">
        <v>1310</v>
      </c>
      <c r="I22" s="11"/>
    </row>
    <row r="23" spans="1:9" ht="40.5" customHeight="1">
      <c r="A23" s="23">
        <v>18</v>
      </c>
      <c r="B23" s="23" t="s">
        <v>33</v>
      </c>
      <c r="C23" s="23" t="s">
        <v>30</v>
      </c>
      <c r="D23" s="23" t="s">
        <v>31</v>
      </c>
      <c r="E23" s="23" t="s">
        <v>28</v>
      </c>
      <c r="F23" s="23">
        <v>1050</v>
      </c>
      <c r="G23" s="24">
        <v>630</v>
      </c>
      <c r="H23" s="24">
        <v>1280</v>
      </c>
      <c r="I23" s="11"/>
    </row>
    <row r="24" spans="1:9" ht="29.25" customHeight="1">
      <c r="A24" s="23">
        <v>19</v>
      </c>
      <c r="B24" s="23" t="s">
        <v>34</v>
      </c>
      <c r="C24" s="23" t="s">
        <v>30</v>
      </c>
      <c r="D24" s="23" t="s">
        <v>31</v>
      </c>
      <c r="E24" s="23" t="s">
        <v>28</v>
      </c>
      <c r="F24" s="23">
        <v>1360</v>
      </c>
      <c r="G24" s="24">
        <v>816</v>
      </c>
      <c r="H24" s="24">
        <v>2297</v>
      </c>
      <c r="I24" s="11"/>
    </row>
    <row r="25" spans="1:9" ht="45" customHeight="1">
      <c r="A25" s="23">
        <v>20</v>
      </c>
      <c r="B25" s="23" t="s">
        <v>35</v>
      </c>
      <c r="C25" s="23" t="s">
        <v>30</v>
      </c>
      <c r="D25" s="23" t="s">
        <v>31</v>
      </c>
      <c r="E25" s="23" t="s">
        <v>28</v>
      </c>
      <c r="F25" s="23">
        <v>846</v>
      </c>
      <c r="G25" s="24">
        <v>508</v>
      </c>
      <c r="H25" s="24">
        <v>1524</v>
      </c>
      <c r="I25" s="11"/>
    </row>
    <row r="26" spans="1:9" ht="45.75" customHeight="1">
      <c r="A26" s="23">
        <v>21</v>
      </c>
      <c r="B26" s="23" t="s">
        <v>36</v>
      </c>
      <c r="C26" s="23" t="s">
        <v>30</v>
      </c>
      <c r="D26" s="23" t="s">
        <v>31</v>
      </c>
      <c r="E26" s="23" t="s">
        <v>28</v>
      </c>
      <c r="F26" s="23">
        <v>925</v>
      </c>
      <c r="G26" s="24">
        <v>555</v>
      </c>
      <c r="H26" s="24">
        <v>1180</v>
      </c>
      <c r="I26" s="11"/>
    </row>
    <row r="27" spans="1:9" ht="33" customHeight="1">
      <c r="A27" s="23">
        <v>22</v>
      </c>
      <c r="B27" s="23" t="s">
        <v>37</v>
      </c>
      <c r="C27" s="23" t="s">
        <v>30</v>
      </c>
      <c r="D27" s="23" t="s">
        <v>31</v>
      </c>
      <c r="E27" s="23" t="s">
        <v>28</v>
      </c>
      <c r="F27" s="23">
        <v>915</v>
      </c>
      <c r="G27" s="24">
        <v>549</v>
      </c>
      <c r="H27" s="24">
        <v>1170</v>
      </c>
      <c r="I27" s="11"/>
    </row>
    <row r="28" spans="1:9" ht="27.75" customHeight="1">
      <c r="A28" s="23">
        <v>23</v>
      </c>
      <c r="B28" s="23" t="s">
        <v>38</v>
      </c>
      <c r="C28" s="23" t="s">
        <v>30</v>
      </c>
      <c r="D28" s="23" t="s">
        <v>31</v>
      </c>
      <c r="E28" s="23" t="s">
        <v>28</v>
      </c>
      <c r="F28" s="23">
        <v>1448</v>
      </c>
      <c r="G28" s="24">
        <v>869</v>
      </c>
      <c r="H28" s="24">
        <v>1738</v>
      </c>
      <c r="I28" s="11"/>
    </row>
    <row r="29" spans="1:9" ht="26.25" customHeight="1">
      <c r="A29" s="23">
        <v>24</v>
      </c>
      <c r="B29" s="23" t="s">
        <v>39</v>
      </c>
      <c r="C29" s="23" t="s">
        <v>30</v>
      </c>
      <c r="D29" s="23" t="s">
        <v>31</v>
      </c>
      <c r="E29" s="23" t="s">
        <v>28</v>
      </c>
      <c r="F29" s="23">
        <v>1478</v>
      </c>
      <c r="G29" s="24">
        <v>887</v>
      </c>
      <c r="H29" s="24">
        <v>2397</v>
      </c>
      <c r="I29" s="11"/>
    </row>
    <row r="30" spans="1:9" ht="45" customHeight="1">
      <c r="A30" s="23">
        <v>25</v>
      </c>
      <c r="B30" s="23" t="s">
        <v>40</v>
      </c>
      <c r="C30" s="23" t="s">
        <v>30</v>
      </c>
      <c r="D30" s="23" t="s">
        <v>31</v>
      </c>
      <c r="E30" s="23" t="s">
        <v>28</v>
      </c>
      <c r="F30" s="23">
        <v>1833</v>
      </c>
      <c r="G30" s="24">
        <v>1100</v>
      </c>
      <c r="H30" s="24">
        <v>2500</v>
      </c>
      <c r="I30" s="11"/>
    </row>
    <row r="31" spans="1:9" ht="37.5" customHeight="1">
      <c r="A31" s="23">
        <v>26</v>
      </c>
      <c r="B31" s="23" t="s">
        <v>41</v>
      </c>
      <c r="C31" s="23" t="s">
        <v>30</v>
      </c>
      <c r="D31" s="23" t="s">
        <v>31</v>
      </c>
      <c r="E31" s="23" t="s">
        <v>28</v>
      </c>
      <c r="F31" s="23">
        <v>1000</v>
      </c>
      <c r="G31" s="24">
        <v>600</v>
      </c>
      <c r="H31" s="24">
        <v>1300</v>
      </c>
      <c r="I31" s="11"/>
    </row>
    <row r="32" spans="1:9" ht="36" customHeight="1">
      <c r="A32" s="23">
        <v>27</v>
      </c>
      <c r="B32" s="23" t="s">
        <v>42</v>
      </c>
      <c r="C32" s="23" t="s">
        <v>30</v>
      </c>
      <c r="D32" s="23" t="s">
        <v>31</v>
      </c>
      <c r="E32" s="23" t="s">
        <v>28</v>
      </c>
      <c r="F32" s="25">
        <v>1145</v>
      </c>
      <c r="G32" s="25">
        <v>687</v>
      </c>
      <c r="H32" s="25">
        <v>1511</v>
      </c>
      <c r="I32" s="11"/>
    </row>
    <row r="33" spans="1:9" ht="48.75" customHeight="1">
      <c r="A33" s="23">
        <v>28</v>
      </c>
      <c r="B33" s="23" t="s">
        <v>43</v>
      </c>
      <c r="C33" s="23" t="s">
        <v>30</v>
      </c>
      <c r="D33" s="23" t="s">
        <v>31</v>
      </c>
      <c r="E33" s="23" t="s">
        <v>28</v>
      </c>
      <c r="F33" s="25">
        <v>1645</v>
      </c>
      <c r="G33" s="25">
        <v>982</v>
      </c>
      <c r="H33" s="25">
        <v>2949</v>
      </c>
      <c r="I33" s="11"/>
    </row>
    <row r="34" spans="1:9" ht="41.25" customHeight="1">
      <c r="A34" s="23">
        <v>29</v>
      </c>
      <c r="B34" s="23" t="s">
        <v>84</v>
      </c>
      <c r="C34" s="23" t="s">
        <v>30</v>
      </c>
      <c r="D34" s="23" t="s">
        <v>31</v>
      </c>
      <c r="E34" s="23" t="s">
        <v>28</v>
      </c>
      <c r="F34" s="25">
        <v>853</v>
      </c>
      <c r="G34" s="25">
        <v>512</v>
      </c>
      <c r="H34" s="25">
        <v>1384</v>
      </c>
      <c r="I34" s="11"/>
    </row>
    <row r="35" spans="1:9" ht="30" customHeight="1">
      <c r="A35" s="23">
        <v>30</v>
      </c>
      <c r="B35" s="23" t="s">
        <v>85</v>
      </c>
      <c r="C35" s="23" t="s">
        <v>44</v>
      </c>
      <c r="D35" s="23" t="s">
        <v>31</v>
      </c>
      <c r="E35" s="23" t="s">
        <v>28</v>
      </c>
      <c r="F35" s="25">
        <v>853</v>
      </c>
      <c r="G35" s="25">
        <v>512</v>
      </c>
      <c r="H35" s="25">
        <v>1384</v>
      </c>
      <c r="I35" s="11"/>
    </row>
    <row r="36" spans="1:9" ht="45.75" customHeight="1">
      <c r="A36" s="23">
        <v>31</v>
      </c>
      <c r="B36" s="23" t="s">
        <v>45</v>
      </c>
      <c r="C36" s="23" t="s">
        <v>46</v>
      </c>
      <c r="D36" s="23" t="s">
        <v>31</v>
      </c>
      <c r="E36" s="23" t="s">
        <v>28</v>
      </c>
      <c r="F36" s="25">
        <v>853</v>
      </c>
      <c r="G36" s="25">
        <v>512</v>
      </c>
      <c r="H36" s="25">
        <v>1178</v>
      </c>
      <c r="I36" s="11"/>
    </row>
    <row r="37" spans="1:9" ht="45" customHeight="1">
      <c r="A37" s="23">
        <v>32</v>
      </c>
      <c r="B37" s="23" t="s">
        <v>47</v>
      </c>
      <c r="C37" s="23" t="s">
        <v>46</v>
      </c>
      <c r="D37" s="23" t="s">
        <v>31</v>
      </c>
      <c r="E37" s="23" t="s">
        <v>28</v>
      </c>
      <c r="F37" s="25">
        <v>1136</v>
      </c>
      <c r="G37" s="25">
        <v>682</v>
      </c>
      <c r="H37" s="25">
        <v>1977</v>
      </c>
      <c r="I37" s="11"/>
    </row>
    <row r="38" spans="1:9" ht="48" customHeight="1">
      <c r="A38" s="23">
        <v>33</v>
      </c>
      <c r="B38" s="23" t="s">
        <v>48</v>
      </c>
      <c r="C38" s="23" t="s">
        <v>46</v>
      </c>
      <c r="D38" s="23" t="s">
        <v>31</v>
      </c>
      <c r="E38" s="23" t="s">
        <v>28</v>
      </c>
      <c r="F38" s="25">
        <v>1455</v>
      </c>
      <c r="G38" s="25">
        <v>873</v>
      </c>
      <c r="H38" s="25">
        <v>1964</v>
      </c>
      <c r="I38" s="11"/>
    </row>
    <row r="39" spans="1:9" ht="32.25" customHeight="1">
      <c r="A39" s="23">
        <v>34</v>
      </c>
      <c r="B39" s="23" t="s">
        <v>49</v>
      </c>
      <c r="C39" s="23" t="s">
        <v>46</v>
      </c>
      <c r="D39" s="23" t="s">
        <v>31</v>
      </c>
      <c r="E39" s="23" t="s">
        <v>28</v>
      </c>
      <c r="F39" s="25">
        <v>2182</v>
      </c>
      <c r="G39" s="25">
        <v>1309</v>
      </c>
      <c r="H39" s="25">
        <v>2880</v>
      </c>
      <c r="I39" s="11"/>
    </row>
    <row r="40" spans="1:9" ht="42.75" customHeight="1">
      <c r="A40" s="23">
        <v>35</v>
      </c>
      <c r="B40" s="23" t="s">
        <v>50</v>
      </c>
      <c r="C40" s="23" t="s">
        <v>46</v>
      </c>
      <c r="D40" s="23" t="s">
        <v>31</v>
      </c>
      <c r="E40" s="23" t="s">
        <v>28</v>
      </c>
      <c r="F40" s="25">
        <v>2410</v>
      </c>
      <c r="G40" s="25">
        <v>1446</v>
      </c>
      <c r="H40" s="25">
        <v>3255</v>
      </c>
      <c r="I40" s="11"/>
    </row>
    <row r="41" spans="1:9" ht="37.5" customHeight="1">
      <c r="A41" s="23">
        <v>36</v>
      </c>
      <c r="B41" s="23" t="s">
        <v>51</v>
      </c>
      <c r="C41" s="23" t="s">
        <v>46</v>
      </c>
      <c r="D41" s="23" t="s">
        <v>31</v>
      </c>
      <c r="E41" s="23" t="s">
        <v>28</v>
      </c>
      <c r="F41" s="25">
        <v>1146</v>
      </c>
      <c r="G41" s="25">
        <v>688</v>
      </c>
      <c r="H41" s="25">
        <v>1515</v>
      </c>
      <c r="I41" s="11"/>
    </row>
    <row r="42" spans="1:9" ht="37.5" customHeight="1">
      <c r="A42" s="23">
        <v>37</v>
      </c>
      <c r="B42" s="23" t="s">
        <v>52</v>
      </c>
      <c r="C42" s="23" t="s">
        <v>46</v>
      </c>
      <c r="D42" s="23" t="s">
        <v>31</v>
      </c>
      <c r="E42" s="23" t="s">
        <v>28</v>
      </c>
      <c r="F42" s="25">
        <v>1860</v>
      </c>
      <c r="G42" s="25">
        <v>1116</v>
      </c>
      <c r="H42" s="25">
        <v>2456</v>
      </c>
      <c r="I42" s="11"/>
    </row>
    <row r="43" spans="1:9" ht="37.5" customHeight="1">
      <c r="A43" s="23">
        <v>38</v>
      </c>
      <c r="B43" s="23" t="s">
        <v>53</v>
      </c>
      <c r="C43" s="23" t="s">
        <v>46</v>
      </c>
      <c r="D43" s="23" t="s">
        <v>31</v>
      </c>
      <c r="E43" s="23" t="s">
        <v>28</v>
      </c>
      <c r="F43" s="25">
        <v>933</v>
      </c>
      <c r="G43" s="25">
        <v>560</v>
      </c>
      <c r="H43" s="25">
        <v>1530</v>
      </c>
      <c r="I43" s="11"/>
    </row>
    <row r="44" spans="1:9" ht="44.25" customHeight="1">
      <c r="A44" s="23">
        <v>39</v>
      </c>
      <c r="B44" s="23" t="s">
        <v>54</v>
      </c>
      <c r="C44" s="23" t="s">
        <v>46</v>
      </c>
      <c r="D44" s="23" t="s">
        <v>31</v>
      </c>
      <c r="E44" s="23" t="s">
        <v>28</v>
      </c>
      <c r="F44" s="25">
        <v>398</v>
      </c>
      <c r="G44" s="25">
        <v>239</v>
      </c>
      <c r="H44" s="25">
        <v>526</v>
      </c>
      <c r="I44" s="11"/>
    </row>
    <row r="45" spans="1:9" ht="39" customHeight="1">
      <c r="A45" s="23">
        <v>40</v>
      </c>
      <c r="B45" s="23" t="s">
        <v>55</v>
      </c>
      <c r="C45" s="23" t="s">
        <v>46</v>
      </c>
      <c r="D45" s="23" t="s">
        <v>31</v>
      </c>
      <c r="E45" s="23" t="s">
        <v>28</v>
      </c>
      <c r="F45" s="25">
        <v>1083</v>
      </c>
      <c r="G45" s="25">
        <v>650</v>
      </c>
      <c r="H45" s="25">
        <v>1430</v>
      </c>
      <c r="I45" s="11"/>
    </row>
    <row r="46" spans="1:9" ht="50.25" customHeight="1">
      <c r="A46" s="23">
        <v>41</v>
      </c>
      <c r="B46" s="23" t="s">
        <v>56</v>
      </c>
      <c r="C46" s="23" t="s">
        <v>46</v>
      </c>
      <c r="D46" s="23" t="s">
        <v>31</v>
      </c>
      <c r="E46" s="23" t="s">
        <v>28</v>
      </c>
      <c r="F46" s="25">
        <v>1083</v>
      </c>
      <c r="G46" s="25">
        <v>650</v>
      </c>
      <c r="H46" s="25">
        <v>1430</v>
      </c>
      <c r="I46" s="11"/>
    </row>
    <row r="47" spans="1:9" ht="30.75" customHeight="1">
      <c r="A47" s="23">
        <v>42</v>
      </c>
      <c r="B47" s="23" t="s">
        <v>57</v>
      </c>
      <c r="C47" s="23" t="s">
        <v>46</v>
      </c>
      <c r="D47" s="23" t="s">
        <v>31</v>
      </c>
      <c r="E47" s="23" t="s">
        <v>28</v>
      </c>
      <c r="F47" s="25">
        <v>1146</v>
      </c>
      <c r="G47" s="25">
        <v>688</v>
      </c>
      <c r="H47" s="25">
        <v>1515</v>
      </c>
      <c r="I47" s="11"/>
    </row>
    <row r="48" spans="1:9" ht="56.25" customHeight="1">
      <c r="A48" s="23">
        <v>43</v>
      </c>
      <c r="B48" s="23" t="s">
        <v>58</v>
      </c>
      <c r="C48" s="23" t="s">
        <v>46</v>
      </c>
      <c r="D48" s="23" t="s">
        <v>31</v>
      </c>
      <c r="E48" s="23" t="s">
        <v>28</v>
      </c>
      <c r="F48" s="25">
        <v>1146</v>
      </c>
      <c r="G48" s="25">
        <v>688</v>
      </c>
      <c r="H48" s="25">
        <v>1515</v>
      </c>
      <c r="I48" s="11"/>
    </row>
    <row r="49" spans="1:38" ht="42.75" customHeight="1">
      <c r="A49" s="23">
        <v>44</v>
      </c>
      <c r="B49" s="23" t="s">
        <v>59</v>
      </c>
      <c r="C49" s="23" t="s">
        <v>46</v>
      </c>
      <c r="D49" s="23" t="s">
        <v>31</v>
      </c>
      <c r="E49" s="23" t="s">
        <v>28</v>
      </c>
      <c r="F49" s="25">
        <v>2420</v>
      </c>
      <c r="G49" s="25">
        <v>1452</v>
      </c>
      <c r="H49" s="25">
        <v>3123</v>
      </c>
      <c r="I49" s="11"/>
    </row>
    <row r="50" spans="1:38" ht="35.25" customHeight="1">
      <c r="A50" s="23">
        <v>45</v>
      </c>
      <c r="B50" s="23" t="s">
        <v>60</v>
      </c>
      <c r="C50" s="23" t="s">
        <v>46</v>
      </c>
      <c r="D50" s="23" t="s">
        <v>31</v>
      </c>
      <c r="E50" s="23" t="s">
        <v>28</v>
      </c>
      <c r="F50" s="25">
        <v>2408</v>
      </c>
      <c r="G50" s="25">
        <v>1445</v>
      </c>
      <c r="H50" s="25">
        <v>3758</v>
      </c>
      <c r="I50" s="11"/>
    </row>
    <row r="51" spans="1:38" ht="42" customHeight="1">
      <c r="A51" s="23">
        <v>46</v>
      </c>
      <c r="B51" s="23" t="s">
        <v>61</v>
      </c>
      <c r="C51" s="23" t="s">
        <v>46</v>
      </c>
      <c r="D51" s="23" t="s">
        <v>31</v>
      </c>
      <c r="E51" s="23" t="s">
        <v>28</v>
      </c>
      <c r="F51" s="25">
        <v>2141</v>
      </c>
      <c r="G51" s="25">
        <v>1285</v>
      </c>
      <c r="H51" s="25">
        <v>2872</v>
      </c>
      <c r="I51" s="11"/>
    </row>
    <row r="52" spans="1:38" ht="42" customHeight="1">
      <c r="A52" s="23">
        <v>47</v>
      </c>
      <c r="B52" s="23" t="s">
        <v>62</v>
      </c>
      <c r="C52" s="23" t="s">
        <v>46</v>
      </c>
      <c r="D52" s="23" t="s">
        <v>31</v>
      </c>
      <c r="E52" s="23" t="s">
        <v>28</v>
      </c>
      <c r="F52" s="25">
        <v>463</v>
      </c>
      <c r="G52" s="25">
        <v>278</v>
      </c>
      <c r="H52" s="25">
        <v>917</v>
      </c>
      <c r="I52" s="11"/>
    </row>
    <row r="53" spans="1:38" ht="35.25" customHeight="1">
      <c r="A53" s="23">
        <v>48</v>
      </c>
      <c r="B53" s="23" t="s">
        <v>63</v>
      </c>
      <c r="C53" s="23" t="s">
        <v>46</v>
      </c>
      <c r="D53" s="23" t="s">
        <v>31</v>
      </c>
      <c r="E53" s="23" t="s">
        <v>28</v>
      </c>
      <c r="F53" s="25">
        <v>1795</v>
      </c>
      <c r="G53" s="25">
        <v>1077</v>
      </c>
      <c r="H53" s="25">
        <v>3179</v>
      </c>
      <c r="I53" s="11"/>
    </row>
    <row r="54" spans="1:38" ht="33.75" customHeight="1">
      <c r="A54" s="23">
        <v>49</v>
      </c>
      <c r="B54" s="23" t="s">
        <v>64</v>
      </c>
      <c r="C54" s="23" t="s">
        <v>46</v>
      </c>
      <c r="D54" s="23" t="s">
        <v>31</v>
      </c>
      <c r="E54" s="23" t="s">
        <v>28</v>
      </c>
      <c r="F54" s="25">
        <v>861</v>
      </c>
      <c r="G54" s="25">
        <v>517</v>
      </c>
      <c r="H54" s="25">
        <v>1450</v>
      </c>
      <c r="I54" s="11"/>
    </row>
    <row r="55" spans="1:38" ht="43.5" customHeight="1">
      <c r="A55" s="23">
        <v>50</v>
      </c>
      <c r="B55" s="23" t="s">
        <v>65</v>
      </c>
      <c r="C55" s="23" t="s">
        <v>46</v>
      </c>
      <c r="D55" s="23" t="s">
        <v>31</v>
      </c>
      <c r="E55" s="23" t="s">
        <v>28</v>
      </c>
      <c r="F55" s="25">
        <v>838</v>
      </c>
      <c r="G55" s="25">
        <v>503</v>
      </c>
      <c r="H55" s="25">
        <v>1410</v>
      </c>
      <c r="I55" s="11"/>
    </row>
    <row r="56" spans="1:38" ht="37.5" customHeight="1">
      <c r="A56" s="23">
        <v>51</v>
      </c>
      <c r="B56" s="23" t="s">
        <v>66</v>
      </c>
      <c r="C56" s="23" t="s">
        <v>46</v>
      </c>
      <c r="D56" s="23" t="s">
        <v>31</v>
      </c>
      <c r="E56" s="23" t="s">
        <v>28</v>
      </c>
      <c r="F56" s="25">
        <v>853</v>
      </c>
      <c r="G56" s="25">
        <v>512</v>
      </c>
      <c r="H56" s="25">
        <v>1384</v>
      </c>
      <c r="I56" s="11"/>
    </row>
    <row r="57" spans="1:38" ht="54.75" customHeight="1">
      <c r="A57" s="20">
        <v>52</v>
      </c>
      <c r="B57" s="20" t="s">
        <v>67</v>
      </c>
      <c r="C57" s="20" t="s">
        <v>68</v>
      </c>
      <c r="D57" s="20" t="s">
        <v>31</v>
      </c>
      <c r="E57" s="20" t="s">
        <v>69</v>
      </c>
      <c r="F57" s="20">
        <v>919</v>
      </c>
      <c r="G57" s="21">
        <v>551.79999999999995</v>
      </c>
      <c r="H57" s="26">
        <v>1379.4</v>
      </c>
      <c r="I57" s="11"/>
    </row>
    <row r="58" spans="1:38" ht="61.5" customHeight="1">
      <c r="A58" s="20">
        <v>53</v>
      </c>
      <c r="B58" s="20" t="s">
        <v>70</v>
      </c>
      <c r="C58" s="20" t="s">
        <v>68</v>
      </c>
      <c r="D58" s="20" t="s">
        <v>31</v>
      </c>
      <c r="E58" s="20" t="s">
        <v>69</v>
      </c>
      <c r="F58" s="20">
        <v>919</v>
      </c>
      <c r="G58" s="21">
        <v>551.6</v>
      </c>
      <c r="H58" s="26">
        <v>1379.4</v>
      </c>
      <c r="I58" s="11"/>
      <c r="M58" s="5"/>
      <c r="N58" s="5"/>
      <c r="O58" s="5"/>
      <c r="P58" s="6"/>
      <c r="Q58" s="7"/>
      <c r="R58" s="5"/>
      <c r="S58" s="5"/>
      <c r="T58" s="2"/>
      <c r="U58" s="5"/>
      <c r="V58" s="5"/>
      <c r="W58" s="8"/>
      <c r="X58" s="8"/>
      <c r="Y58" s="5"/>
      <c r="Z58" s="5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5"/>
      <c r="AL58" s="10"/>
    </row>
    <row r="59" spans="1:38" ht="58.5" customHeight="1">
      <c r="A59" s="20">
        <v>54</v>
      </c>
      <c r="B59" s="20" t="s">
        <v>71</v>
      </c>
      <c r="C59" s="20" t="s">
        <v>68</v>
      </c>
      <c r="D59" s="20" t="s">
        <v>31</v>
      </c>
      <c r="E59" s="20" t="s">
        <v>72</v>
      </c>
      <c r="F59" s="20">
        <v>990</v>
      </c>
      <c r="G59" s="21">
        <v>594</v>
      </c>
      <c r="H59" s="26">
        <v>1485</v>
      </c>
      <c r="I59" s="11"/>
      <c r="M59" s="5"/>
      <c r="N59" s="5"/>
      <c r="O59" s="5"/>
      <c r="P59" s="6"/>
      <c r="Q59" s="7"/>
      <c r="R59" s="5"/>
      <c r="S59" s="5"/>
      <c r="T59" s="2"/>
      <c r="U59" s="5"/>
      <c r="V59" s="5"/>
      <c r="W59" s="8"/>
      <c r="X59" s="8"/>
      <c r="Y59" s="5"/>
      <c r="Z59" s="5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5"/>
      <c r="AL59" s="10"/>
    </row>
    <row r="60" spans="1:38" ht="68.25" customHeight="1">
      <c r="A60" s="20">
        <v>55</v>
      </c>
      <c r="B60" s="20" t="s">
        <v>73</v>
      </c>
      <c r="C60" s="20" t="s">
        <v>68</v>
      </c>
      <c r="D60" s="20" t="s">
        <v>31</v>
      </c>
      <c r="E60" s="20" t="s">
        <v>74</v>
      </c>
      <c r="F60" s="20">
        <v>626</v>
      </c>
      <c r="G60" s="21">
        <v>375.6</v>
      </c>
      <c r="H60" s="21">
        <v>845.1</v>
      </c>
      <c r="I60" s="11"/>
      <c r="M60" s="5"/>
      <c r="N60" s="5"/>
      <c r="O60" s="5"/>
      <c r="P60" s="6"/>
      <c r="Q60" s="7"/>
      <c r="R60" s="5"/>
      <c r="S60" s="5"/>
      <c r="T60" s="2"/>
      <c r="U60" s="5"/>
      <c r="V60" s="5"/>
      <c r="W60" s="8"/>
      <c r="X60" s="8"/>
      <c r="Y60" s="5"/>
      <c r="Z60" s="5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5"/>
      <c r="AL60" s="10"/>
    </row>
    <row r="61" spans="1:38" ht="51.75" customHeight="1">
      <c r="A61" s="20">
        <v>56</v>
      </c>
      <c r="B61" s="20" t="s">
        <v>75</v>
      </c>
      <c r="C61" s="20" t="s">
        <v>68</v>
      </c>
      <c r="D61" s="20" t="s">
        <v>31</v>
      </c>
      <c r="E61" s="20" t="s">
        <v>76</v>
      </c>
      <c r="F61" s="20">
        <v>650</v>
      </c>
      <c r="G61" s="21">
        <v>390.2</v>
      </c>
      <c r="H61" s="21">
        <v>877.95</v>
      </c>
      <c r="I61" s="11"/>
      <c r="M61" s="5"/>
      <c r="N61" s="5"/>
      <c r="O61" s="5"/>
      <c r="P61" s="6"/>
      <c r="Q61" s="7"/>
      <c r="R61" s="5"/>
      <c r="S61" s="5"/>
      <c r="T61" s="2"/>
      <c r="U61" s="2"/>
      <c r="V61" s="2"/>
      <c r="W61" s="3"/>
      <c r="X61" s="3"/>
      <c r="Y61" s="2"/>
      <c r="Z61" s="2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2"/>
      <c r="AL61" s="2"/>
    </row>
    <row r="62" spans="1:38" ht="87" customHeight="1">
      <c r="A62" s="33"/>
      <c r="B62" s="33"/>
      <c r="C62" s="33"/>
      <c r="D62" s="33"/>
      <c r="E62" s="33"/>
      <c r="F62" s="33"/>
      <c r="G62" s="33"/>
      <c r="H62" s="33"/>
      <c r="I62" s="11"/>
    </row>
    <row r="63" spans="1:38" ht="77.25" customHeight="1">
      <c r="A63" s="34"/>
      <c r="B63" s="34"/>
      <c r="C63" s="34"/>
      <c r="D63" s="34"/>
      <c r="E63" s="34"/>
      <c r="F63" s="34"/>
      <c r="G63" s="34"/>
      <c r="H63" s="34"/>
      <c r="I63" s="11"/>
    </row>
    <row r="64" spans="1:38" ht="93.75" customHeight="1">
      <c r="A64" s="17"/>
      <c r="B64" s="17"/>
      <c r="C64" s="17"/>
      <c r="D64" s="17"/>
      <c r="E64" s="17"/>
      <c r="F64" s="17"/>
      <c r="G64" s="17"/>
      <c r="H64" s="17"/>
      <c r="I64" s="11"/>
    </row>
    <row r="65" spans="1:9" ht="94.5" customHeight="1">
      <c r="A65" s="17">
        <v>61</v>
      </c>
      <c r="B65" s="17"/>
      <c r="C65" s="17"/>
      <c r="D65" s="17"/>
      <c r="E65" s="17"/>
      <c r="F65" s="17"/>
      <c r="G65" s="17"/>
      <c r="H65" s="17"/>
      <c r="I65" s="11"/>
    </row>
    <row r="66" spans="1:9" ht="78" customHeight="1">
      <c r="A66" s="12"/>
      <c r="B66" s="12"/>
      <c r="C66" s="12"/>
      <c r="D66" s="11"/>
      <c r="E66" s="12"/>
      <c r="F66" s="12"/>
      <c r="G66" s="12"/>
      <c r="H66" s="12"/>
      <c r="I66" s="11"/>
    </row>
    <row r="67" spans="1:9" ht="69.75" customHeight="1">
      <c r="A67" s="39"/>
      <c r="B67" s="39"/>
      <c r="C67" s="39"/>
      <c r="D67" s="39"/>
      <c r="E67" s="19"/>
      <c r="F67" s="19"/>
      <c r="G67" s="19"/>
      <c r="H67" s="19"/>
      <c r="I67" s="11"/>
    </row>
    <row r="68" spans="1:9" ht="60" customHeight="1">
      <c r="A68" s="15"/>
      <c r="B68" s="15"/>
      <c r="C68" s="15"/>
      <c r="D68" s="15"/>
      <c r="E68" s="15"/>
      <c r="F68" s="15"/>
      <c r="G68" s="15"/>
      <c r="H68" s="15"/>
      <c r="I68" s="11"/>
    </row>
    <row r="69" spans="1:9" ht="65.25" customHeight="1">
      <c r="A69" s="41"/>
      <c r="B69" s="41"/>
      <c r="C69" s="41"/>
      <c r="D69" s="41"/>
      <c r="E69" s="27"/>
      <c r="F69" s="19"/>
      <c r="G69" s="19"/>
      <c r="H69" s="19"/>
      <c r="I69" s="11"/>
    </row>
    <row r="70" spans="1:9" ht="75.75" customHeight="1">
      <c r="A70" s="28"/>
      <c r="B70" s="28"/>
      <c r="C70" s="28"/>
      <c r="D70" s="28"/>
      <c r="E70" s="28"/>
      <c r="F70" s="12"/>
      <c r="G70" s="12"/>
      <c r="H70" s="12"/>
      <c r="I70" s="11"/>
    </row>
    <row r="71" spans="1:9" ht="60" customHeight="1">
      <c r="A71" s="28"/>
      <c r="B71" s="28"/>
      <c r="C71" s="28"/>
      <c r="D71" s="28"/>
      <c r="E71" s="27"/>
      <c r="F71" s="19"/>
      <c r="G71" s="19"/>
      <c r="H71" s="19"/>
      <c r="I71" s="11"/>
    </row>
    <row r="72" spans="1:9" ht="60.75" customHeight="1">
      <c r="A72" s="28"/>
      <c r="B72" s="28"/>
      <c r="C72" s="28"/>
      <c r="D72" s="28"/>
      <c r="E72" s="28"/>
      <c r="F72" s="12"/>
      <c r="G72" s="12"/>
      <c r="H72" s="12"/>
      <c r="I72" s="11"/>
    </row>
    <row r="73" spans="1:9" ht="68.25" customHeight="1">
      <c r="A73" s="28"/>
      <c r="B73" s="28"/>
      <c r="C73" s="28"/>
      <c r="D73" s="28"/>
      <c r="E73" s="27"/>
      <c r="F73" s="19"/>
      <c r="G73" s="19"/>
      <c r="H73" s="19"/>
      <c r="I73" s="11"/>
    </row>
    <row r="74" spans="1:9" ht="68.25" customHeight="1">
      <c r="A74" s="28"/>
      <c r="B74" s="28"/>
      <c r="C74" s="28"/>
      <c r="D74" s="28"/>
      <c r="E74" s="28"/>
      <c r="F74" s="12"/>
      <c r="G74" s="12"/>
      <c r="H74" s="12"/>
      <c r="I74" s="11"/>
    </row>
    <row r="75" spans="1:9" ht="66" customHeight="1">
      <c r="A75" s="28"/>
      <c r="B75" s="28"/>
      <c r="C75" s="28"/>
      <c r="D75" s="28"/>
      <c r="E75" s="27"/>
      <c r="F75" s="19"/>
      <c r="G75" s="19"/>
      <c r="H75" s="19"/>
      <c r="I75" s="11"/>
    </row>
    <row r="76" spans="1:9" ht="64.5" customHeight="1">
      <c r="A76" s="28"/>
      <c r="B76" s="28"/>
      <c r="C76" s="28"/>
      <c r="D76" s="28"/>
      <c r="E76" s="28"/>
      <c r="F76" s="12"/>
      <c r="G76" s="12"/>
      <c r="H76" s="12"/>
      <c r="I76" s="11"/>
    </row>
    <row r="77" spans="1:9" ht="66" customHeight="1">
      <c r="A77" s="28"/>
      <c r="B77" s="28"/>
      <c r="C77" s="28"/>
      <c r="D77" s="28"/>
      <c r="E77" s="27"/>
      <c r="F77" s="19"/>
      <c r="G77" s="19"/>
      <c r="H77" s="19"/>
      <c r="I77" s="11"/>
    </row>
    <row r="78" spans="1:9" ht="74.25" customHeight="1">
      <c r="A78" s="29"/>
      <c r="B78" s="29"/>
      <c r="C78" s="29"/>
      <c r="D78" s="29"/>
      <c r="E78" s="29"/>
      <c r="F78" s="16"/>
      <c r="G78" s="16"/>
      <c r="H78" s="16"/>
      <c r="I78" s="11"/>
    </row>
    <row r="79" spans="1:9" ht="75" customHeight="1">
      <c r="A79" s="29"/>
      <c r="B79" s="29"/>
      <c r="C79" s="29"/>
      <c r="D79" s="29"/>
      <c r="E79" s="29"/>
      <c r="F79" s="16"/>
      <c r="G79" s="16"/>
      <c r="H79" s="16"/>
      <c r="I79" s="11"/>
    </row>
    <row r="80" spans="1:9" ht="69.75" customHeight="1">
      <c r="A80" s="29"/>
      <c r="B80" s="29"/>
      <c r="C80" s="29"/>
      <c r="D80" s="29"/>
      <c r="E80" s="29"/>
      <c r="F80" s="16"/>
      <c r="G80" s="16"/>
      <c r="H80" s="16"/>
      <c r="I80" s="11"/>
    </row>
    <row r="81" spans="1:9" ht="78" customHeight="1">
      <c r="A81" s="29"/>
      <c r="B81" s="29"/>
      <c r="C81" s="29"/>
      <c r="D81" s="29"/>
      <c r="E81" s="29"/>
      <c r="F81" s="16"/>
      <c r="G81" s="16"/>
      <c r="H81" s="16"/>
      <c r="I81" s="11"/>
    </row>
    <row r="82" spans="1:9" ht="55.5" customHeight="1">
      <c r="A82" s="29"/>
      <c r="B82" s="29"/>
      <c r="C82" s="29"/>
      <c r="D82" s="29"/>
      <c r="E82" s="29"/>
      <c r="F82" s="16"/>
      <c r="G82" s="16"/>
      <c r="H82" s="16"/>
      <c r="I82" s="11"/>
    </row>
    <row r="83" spans="1:9" ht="71.25" customHeight="1">
      <c r="A83" s="29"/>
      <c r="B83" s="29"/>
      <c r="C83" s="29"/>
      <c r="D83" s="29"/>
      <c r="E83" s="29"/>
      <c r="F83" s="16"/>
      <c r="G83" s="16"/>
      <c r="H83" s="16"/>
      <c r="I83" s="11"/>
    </row>
    <row r="84" spans="1:9" ht="72" customHeight="1">
      <c r="A84" s="29"/>
      <c r="B84" s="29"/>
      <c r="C84" s="29"/>
      <c r="D84" s="29"/>
      <c r="E84" s="29"/>
      <c r="F84" s="16"/>
      <c r="G84" s="16"/>
      <c r="H84" s="16"/>
      <c r="I84" s="11"/>
    </row>
    <row r="85" spans="1:9" ht="72.75" customHeight="1">
      <c r="A85" s="29"/>
      <c r="B85" s="29"/>
      <c r="C85" s="29"/>
      <c r="D85" s="29"/>
      <c r="E85" s="29"/>
      <c r="F85" s="16"/>
      <c r="G85" s="16"/>
      <c r="H85" s="16"/>
      <c r="I85" s="11"/>
    </row>
    <row r="86" spans="1:9" ht="78" customHeight="1">
      <c r="A86" s="29"/>
      <c r="B86" s="29"/>
      <c r="C86" s="29"/>
      <c r="D86" s="29"/>
      <c r="E86" s="29"/>
      <c r="F86" s="16"/>
      <c r="G86" s="16"/>
      <c r="H86" s="16"/>
      <c r="I86" s="11"/>
    </row>
    <row r="87" spans="1:9" ht="70.5" customHeight="1">
      <c r="A87" s="29"/>
      <c r="B87" s="29"/>
      <c r="C87" s="29"/>
      <c r="D87" s="29"/>
      <c r="E87" s="29"/>
      <c r="F87" s="16"/>
      <c r="G87" s="16"/>
      <c r="H87" s="16"/>
      <c r="I87" s="11"/>
    </row>
    <row r="88" spans="1:9" ht="75" customHeight="1">
      <c r="A88" s="29"/>
      <c r="B88" s="29"/>
      <c r="C88" s="29"/>
      <c r="D88" s="29"/>
      <c r="E88" s="29"/>
      <c r="F88" s="16"/>
      <c r="G88" s="16"/>
      <c r="H88" s="16"/>
      <c r="I88" s="11"/>
    </row>
    <row r="89" spans="1:9" ht="59.25" customHeight="1">
      <c r="A89" s="29"/>
      <c r="B89" s="29"/>
      <c r="C89" s="29"/>
      <c r="D89" s="29"/>
      <c r="E89" s="29"/>
      <c r="F89" s="16"/>
      <c r="G89" s="16"/>
      <c r="H89" s="16"/>
      <c r="I89" s="11"/>
    </row>
    <row r="90" spans="1:9" ht="76.5" customHeight="1">
      <c r="A90" s="29"/>
      <c r="B90" s="29"/>
      <c r="C90" s="29"/>
      <c r="D90" s="29"/>
      <c r="E90" s="29"/>
      <c r="F90" s="16"/>
      <c r="G90" s="16"/>
      <c r="H90" s="16"/>
      <c r="I90" s="11"/>
    </row>
    <row r="91" spans="1:9" ht="71.25" customHeight="1">
      <c r="A91" s="29"/>
      <c r="B91" s="29"/>
      <c r="C91" s="29"/>
      <c r="D91" s="29"/>
      <c r="E91" s="29"/>
      <c r="F91" s="16"/>
      <c r="G91" s="16"/>
      <c r="H91" s="16"/>
      <c r="I91" s="11"/>
    </row>
    <row r="92" spans="1:9" ht="81" customHeight="1">
      <c r="A92" s="29"/>
      <c r="B92" s="29"/>
      <c r="C92" s="29"/>
      <c r="D92" s="29"/>
      <c r="E92" s="29"/>
      <c r="F92" s="16"/>
      <c r="G92" s="16"/>
      <c r="H92" s="16"/>
      <c r="I92" s="11"/>
    </row>
    <row r="93" spans="1:9" ht="81.75" customHeight="1">
      <c r="A93" s="29"/>
      <c r="B93" s="29"/>
      <c r="C93" s="29"/>
      <c r="D93" s="29"/>
      <c r="E93" s="29"/>
      <c r="F93" s="16"/>
      <c r="G93" s="16"/>
      <c r="H93" s="16"/>
      <c r="I93" s="11"/>
    </row>
    <row r="94" spans="1:9" ht="68.25" customHeight="1">
      <c r="A94" s="29"/>
      <c r="B94" s="29"/>
      <c r="C94" s="29"/>
      <c r="D94" s="29"/>
      <c r="E94" s="29"/>
      <c r="F94" s="16"/>
      <c r="G94" s="16"/>
      <c r="H94" s="16"/>
      <c r="I94" s="11"/>
    </row>
    <row r="95" spans="1:9" ht="69" customHeight="1">
      <c r="A95" s="29"/>
      <c r="B95" s="29"/>
      <c r="C95" s="29"/>
      <c r="D95" s="29"/>
      <c r="E95" s="29"/>
      <c r="F95" s="16"/>
      <c r="G95" s="16"/>
      <c r="H95" s="16"/>
      <c r="I95" s="11"/>
    </row>
    <row r="96" spans="1:9" ht="72.75" customHeight="1">
      <c r="A96" s="29"/>
      <c r="B96" s="29"/>
      <c r="C96" s="29"/>
      <c r="D96" s="29"/>
      <c r="E96" s="29"/>
      <c r="F96" s="16"/>
      <c r="G96" s="16"/>
      <c r="H96" s="16"/>
      <c r="I96" s="11"/>
    </row>
    <row r="97" spans="1:23" ht="66.75" customHeight="1">
      <c r="A97" s="29"/>
      <c r="B97" s="29"/>
      <c r="C97" s="29"/>
      <c r="D97" s="29"/>
      <c r="E97" s="29"/>
      <c r="F97" s="16"/>
      <c r="G97" s="16"/>
      <c r="H97" s="16"/>
      <c r="I97" s="11"/>
    </row>
    <row r="98" spans="1:23" ht="51.75" customHeight="1">
      <c r="A98" s="29"/>
      <c r="B98" s="29"/>
      <c r="C98" s="29"/>
      <c r="D98" s="29"/>
      <c r="E98" s="29"/>
      <c r="F98" s="16"/>
      <c r="G98" s="16"/>
      <c r="H98" s="16"/>
      <c r="I98" s="11"/>
    </row>
    <row r="99" spans="1:23" ht="90.75" customHeight="1">
      <c r="A99" s="16"/>
      <c r="B99" s="16"/>
      <c r="C99" s="16"/>
      <c r="D99" s="16"/>
      <c r="E99" s="16"/>
      <c r="F99" s="16"/>
      <c r="G99" s="16"/>
      <c r="H99" s="16"/>
      <c r="I99" s="11"/>
    </row>
    <row r="100" spans="1:23">
      <c r="A100" s="16"/>
      <c r="B100" s="16"/>
      <c r="C100" s="16"/>
      <c r="D100" s="16"/>
      <c r="E100" s="16"/>
      <c r="F100" s="16"/>
      <c r="G100" s="16"/>
      <c r="H100" s="16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1"/>
    </row>
    <row r="101" spans="1:23" ht="22.5" customHeight="1">
      <c r="A101" s="16"/>
      <c r="B101" s="16"/>
      <c r="C101" s="16"/>
      <c r="D101" s="16"/>
      <c r="E101" s="16"/>
      <c r="F101" s="16"/>
      <c r="G101" s="16"/>
      <c r="H101" s="16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1"/>
    </row>
    <row r="102" spans="1:23" ht="30" customHeight="1">
      <c r="A102" s="16"/>
      <c r="B102" s="16"/>
      <c r="C102" s="16"/>
      <c r="D102" s="16"/>
      <c r="E102" s="16"/>
      <c r="F102" s="16"/>
      <c r="G102" s="16"/>
      <c r="H102" s="16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1"/>
    </row>
    <row r="103" spans="1:23" ht="18.75" customHeight="1">
      <c r="A103" s="16"/>
      <c r="B103" s="16"/>
      <c r="C103" s="16"/>
      <c r="D103" s="16"/>
      <c r="E103" s="16"/>
      <c r="F103" s="16"/>
      <c r="G103" s="16"/>
      <c r="H103" s="16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1"/>
    </row>
    <row r="104" spans="1:23" ht="27" customHeight="1">
      <c r="A104" s="16"/>
      <c r="B104" s="16"/>
      <c r="C104" s="16"/>
      <c r="D104" s="16"/>
      <c r="E104" s="16"/>
      <c r="F104" s="16"/>
      <c r="G104" s="16"/>
      <c r="H104" s="16"/>
      <c r="I104" s="12"/>
      <c r="J104" s="12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ht="13.5" customHeight="1">
      <c r="A105" s="16"/>
      <c r="B105" s="16"/>
      <c r="C105" s="16"/>
      <c r="D105" s="16"/>
      <c r="E105" s="16"/>
      <c r="F105" s="16"/>
      <c r="G105" s="16"/>
      <c r="H105" s="16"/>
      <c r="I105" s="19"/>
      <c r="J105" s="19"/>
      <c r="K105" s="19"/>
      <c r="L105" s="13"/>
      <c r="M105" s="40" t="s">
        <v>77</v>
      </c>
      <c r="N105" s="40"/>
      <c r="O105" s="40"/>
      <c r="P105" s="40"/>
      <c r="Q105" s="40"/>
      <c r="R105" s="40"/>
      <c r="S105" s="40"/>
      <c r="T105" s="40"/>
      <c r="U105" s="40"/>
      <c r="V105" s="40"/>
      <c r="W105" s="11"/>
    </row>
    <row r="106" spans="1:23">
      <c r="A106" s="16"/>
      <c r="B106" s="16"/>
      <c r="C106" s="16"/>
      <c r="D106" s="16"/>
      <c r="E106" s="16"/>
      <c r="F106" s="16"/>
      <c r="G106" s="16"/>
      <c r="H106" s="16"/>
      <c r="I106" s="15"/>
      <c r="J106" s="15"/>
      <c r="K106" s="15"/>
      <c r="L106" s="13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</row>
    <row r="107" spans="1:23" ht="15" customHeight="1">
      <c r="A107" s="16"/>
      <c r="B107" s="16"/>
      <c r="C107" s="16"/>
      <c r="D107" s="16"/>
      <c r="E107" s="16"/>
      <c r="F107" s="16"/>
      <c r="G107" s="16"/>
      <c r="H107" s="16"/>
      <c r="I107" s="19"/>
      <c r="J107" s="19"/>
      <c r="K107" s="19"/>
      <c r="L107" s="13"/>
      <c r="M107" s="40" t="s">
        <v>78</v>
      </c>
      <c r="N107" s="40"/>
      <c r="O107" s="40"/>
      <c r="P107" s="40"/>
      <c r="Q107" s="40"/>
      <c r="R107" s="40"/>
      <c r="S107" s="40"/>
      <c r="T107" s="40"/>
      <c r="U107" s="40"/>
      <c r="V107" s="40"/>
      <c r="W107" s="11"/>
    </row>
    <row r="108" spans="1:23" ht="9" customHeight="1">
      <c r="A108" s="16"/>
      <c r="B108" s="16"/>
      <c r="C108" s="16"/>
      <c r="D108" s="16"/>
      <c r="E108" s="16"/>
      <c r="F108" s="16"/>
      <c r="G108" s="16"/>
      <c r="H108" s="16"/>
      <c r="I108" s="12"/>
      <c r="J108" s="12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1"/>
    </row>
    <row r="109" spans="1:23" ht="14.25" customHeight="1">
      <c r="A109" s="16"/>
      <c r="B109" s="16"/>
      <c r="C109" s="16"/>
      <c r="D109" s="16"/>
      <c r="E109" s="16"/>
      <c r="F109" s="16"/>
      <c r="G109" s="16"/>
      <c r="H109" s="16"/>
      <c r="I109" s="19"/>
      <c r="J109" s="19"/>
      <c r="K109" s="19"/>
      <c r="L109" s="13"/>
      <c r="M109" s="40" t="s">
        <v>79</v>
      </c>
      <c r="N109" s="40"/>
      <c r="O109" s="40"/>
      <c r="P109" s="40"/>
      <c r="Q109" s="40"/>
      <c r="R109" s="40"/>
      <c r="S109" s="40"/>
      <c r="T109" s="40"/>
      <c r="U109" s="40"/>
      <c r="V109" s="40"/>
      <c r="W109" s="11"/>
    </row>
    <row r="110" spans="1:23" ht="9" customHeight="1">
      <c r="A110" s="16"/>
      <c r="B110" s="16"/>
      <c r="C110" s="16"/>
      <c r="D110" s="16"/>
      <c r="E110" s="16"/>
      <c r="F110" s="16"/>
      <c r="G110" s="16"/>
      <c r="H110" s="16"/>
      <c r="I110" s="12"/>
      <c r="J110" s="12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1"/>
    </row>
    <row r="111" spans="1:23" ht="13.5" customHeight="1">
      <c r="A111" s="16"/>
      <c r="B111" s="16"/>
      <c r="C111" s="16"/>
      <c r="D111" s="16"/>
      <c r="E111" s="16"/>
      <c r="F111" s="16"/>
      <c r="G111" s="16"/>
      <c r="H111" s="16"/>
      <c r="I111" s="19"/>
      <c r="J111" s="19"/>
      <c r="K111" s="19"/>
      <c r="L111" s="13"/>
      <c r="M111" s="40" t="s">
        <v>80</v>
      </c>
      <c r="N111" s="40"/>
      <c r="O111" s="40"/>
      <c r="P111" s="40"/>
      <c r="Q111" s="40"/>
      <c r="R111" s="40"/>
      <c r="S111" s="40"/>
      <c r="T111" s="40"/>
      <c r="U111" s="40"/>
      <c r="V111" s="40"/>
      <c r="W111" s="11"/>
    </row>
    <row r="112" spans="1:23" ht="6" customHeight="1">
      <c r="A112" s="16"/>
      <c r="B112" s="16"/>
      <c r="C112" s="16"/>
      <c r="D112" s="16"/>
      <c r="E112" s="16"/>
      <c r="F112" s="16"/>
      <c r="G112" s="16"/>
      <c r="H112" s="16"/>
      <c r="I112" s="12"/>
      <c r="J112" s="12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1"/>
    </row>
    <row r="113" spans="1:23" ht="15" customHeight="1">
      <c r="A113" s="16"/>
      <c r="B113" s="16"/>
      <c r="C113" s="16"/>
      <c r="D113" s="16"/>
      <c r="E113" s="16"/>
      <c r="F113" s="16"/>
      <c r="G113" s="16"/>
      <c r="H113" s="16"/>
      <c r="I113" s="19"/>
      <c r="J113" s="19"/>
      <c r="K113" s="19"/>
      <c r="L113" s="13"/>
      <c r="M113" s="40" t="s">
        <v>82</v>
      </c>
      <c r="N113" s="40"/>
      <c r="O113" s="40"/>
      <c r="P113" s="40"/>
      <c r="Q113" s="40"/>
      <c r="R113" s="40"/>
      <c r="S113" s="40"/>
      <c r="T113" s="40"/>
      <c r="U113" s="40"/>
      <c r="V113" s="40"/>
      <c r="W113" s="11"/>
    </row>
    <row r="114" spans="1:23" ht="6.75" customHeight="1">
      <c r="A114" s="16"/>
      <c r="B114" s="16"/>
      <c r="C114" s="16"/>
      <c r="D114" s="16"/>
      <c r="E114" s="16"/>
      <c r="F114" s="16"/>
      <c r="G114" s="16"/>
      <c r="H114" s="16"/>
      <c r="I114" s="12"/>
      <c r="J114" s="12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ht="15" customHeight="1">
      <c r="A115" s="16"/>
      <c r="B115" s="16"/>
      <c r="C115" s="16"/>
      <c r="D115" s="16"/>
      <c r="E115" s="16"/>
      <c r="F115" s="16"/>
      <c r="G115" s="16"/>
      <c r="H115" s="16"/>
      <c r="I115" s="19"/>
      <c r="J115" s="19"/>
      <c r="K115" s="19"/>
      <c r="L115" s="11"/>
      <c r="M115" s="40" t="s">
        <v>81</v>
      </c>
      <c r="N115" s="40"/>
      <c r="O115" s="40"/>
      <c r="P115" s="40"/>
      <c r="Q115" s="40"/>
      <c r="R115" s="40"/>
      <c r="S115" s="40"/>
      <c r="T115" s="40"/>
      <c r="U115" s="40"/>
      <c r="V115" s="40"/>
      <c r="W115" s="11"/>
    </row>
    <row r="116" spans="1:23" ht="4.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ht="7.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ht="7.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>
      <c r="A138" s="1"/>
      <c r="B138" s="1"/>
      <c r="C138" s="1"/>
      <c r="D138" s="1"/>
      <c r="E138" s="1"/>
      <c r="F138" s="1"/>
      <c r="G138" s="1"/>
      <c r="H138" s="1"/>
      <c r="I138" s="16"/>
      <c r="J138" s="16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>
      <c r="A139" s="1"/>
      <c r="B139" s="1"/>
      <c r="C139" s="1"/>
      <c r="D139" s="1"/>
      <c r="E139" s="1"/>
      <c r="F139" s="1"/>
      <c r="G139" s="1"/>
      <c r="H139" s="1"/>
      <c r="I139" s="16"/>
      <c r="J139" s="16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>
      <c r="A140" s="1"/>
      <c r="B140" s="1"/>
      <c r="C140" s="1"/>
      <c r="D140" s="1"/>
      <c r="E140" s="1"/>
      <c r="F140" s="1"/>
      <c r="G140" s="1"/>
      <c r="H140" s="1"/>
      <c r="I140" s="16"/>
      <c r="J140" s="16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>
      <c r="I141" s="16"/>
      <c r="J141" s="16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>
      <c r="I142" s="16"/>
      <c r="J142" s="16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>
      <c r="I143" s="16"/>
      <c r="J143" s="16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>
      <c r="I144" s="16"/>
      <c r="J144" s="16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9:22">
      <c r="I145" s="16"/>
      <c r="J145" s="16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9:22">
      <c r="I146" s="16"/>
      <c r="J146" s="16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9:22">
      <c r="I147" s="16"/>
      <c r="J147" s="16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9:22">
      <c r="I148" s="16"/>
      <c r="J148" s="16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9:22">
      <c r="I149" s="16"/>
      <c r="J149" s="16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9:22">
      <c r="I150" s="16"/>
      <c r="J150" s="16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9:22">
      <c r="I151" s="16"/>
      <c r="J151" s="16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9:22">
      <c r="I152" s="16"/>
      <c r="J152" s="16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9:22">
      <c r="I153" s="16"/>
      <c r="J153" s="16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9:22">
      <c r="I154" s="16"/>
      <c r="J154" s="16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9:22">
      <c r="I155" s="16"/>
      <c r="J155" s="16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9:22">
      <c r="I156" s="16"/>
      <c r="J156" s="16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9:22">
      <c r="I157" s="16"/>
      <c r="J157" s="16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9:22">
      <c r="I158" s="16"/>
      <c r="J158" s="16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9:22">
      <c r="I159" s="16"/>
      <c r="J159" s="16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9:22">
      <c r="I160" s="16"/>
      <c r="J160" s="16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9:22">
      <c r="I161" s="16"/>
      <c r="J161" s="16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9:22">
      <c r="I162" s="16"/>
      <c r="J162" s="16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9:22">
      <c r="I163" s="16"/>
      <c r="J163" s="16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9:22">
      <c r="I164" s="16"/>
      <c r="J164" s="16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9:22">
      <c r="I165" s="16"/>
      <c r="J165" s="16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9:22">
      <c r="I166" s="16"/>
      <c r="J166" s="16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9:22">
      <c r="I167" s="16"/>
      <c r="J167" s="16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9:22">
      <c r="I168" s="16"/>
      <c r="J168" s="16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9:22">
      <c r="I169" s="16"/>
      <c r="J169" s="16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9:22">
      <c r="I170" s="16"/>
      <c r="J170" s="16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9:22">
      <c r="I171" s="16"/>
      <c r="J171" s="16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9:22">
      <c r="I172" s="16"/>
      <c r="J172" s="16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9:22">
      <c r="I173" s="16"/>
      <c r="J173" s="16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9:22">
      <c r="I174" s="16"/>
      <c r="J174" s="16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9:22">
      <c r="I175" s="16"/>
      <c r="J175" s="16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9:22">
      <c r="I176" s="1"/>
      <c r="J176" s="1"/>
    </row>
    <row r="177" spans="9:10">
      <c r="I177" s="1"/>
      <c r="J177" s="1"/>
    </row>
    <row r="178" spans="9:10">
      <c r="I178" s="1"/>
      <c r="J178" s="1"/>
    </row>
  </sheetData>
  <mergeCells count="9">
    <mergeCell ref="M115:V115"/>
    <mergeCell ref="M109:V109"/>
    <mergeCell ref="M107:V107"/>
    <mergeCell ref="M111:V111"/>
    <mergeCell ref="A67:D67"/>
    <mergeCell ref="M105:V105"/>
    <mergeCell ref="A69:D69"/>
    <mergeCell ref="A1:H3"/>
    <mergeCell ref="M113:V11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Point-36</dc:creator>
  <cp:lastModifiedBy>Point-34</cp:lastModifiedBy>
  <cp:lastPrinted>2024-10-09T08:13:36Z</cp:lastPrinted>
  <dcterms:created xsi:type="dcterms:W3CDTF">2024-07-23T00:57:36Z</dcterms:created>
  <dcterms:modified xsi:type="dcterms:W3CDTF">2026-09-07T03:53:06Z</dcterms:modified>
</cp:coreProperties>
</file>