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55" windowHeight="1513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M16" i="1"/>
  <c r="K16"/>
  <c r="E16"/>
  <c r="B16"/>
  <c r="M15"/>
  <c r="K15"/>
  <c r="M14"/>
  <c r="K14"/>
  <c r="E14"/>
  <c r="B14"/>
  <c r="M13"/>
  <c r="K13"/>
  <c r="M17"/>
  <c r="K17"/>
  <c r="E17"/>
  <c r="B17"/>
  <c r="M12"/>
  <c r="K12"/>
  <c r="E12"/>
  <c r="B12"/>
  <c r="M11"/>
  <c r="K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<sst xmlns="http://schemas.openxmlformats.org/spreadsheetml/2006/main" count="16" uniqueCount="13">
  <si>
    <t>Отчет № 7. 18.08.2020 15:15:51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</si>
  <si>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</si>
  <si>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</si>
  <si>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</si>
  <si>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</si>
  <si>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</si>
  <si>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2.</t>
  </si>
  <si>
    <t>3.</t>
  </si>
  <si>
    <t>Выборы Главы Весенненского сельсовета Усть-Абаканского района Республики Хакасия</t>
  </si>
  <si>
    <t>Бобылева Людмила Геннадьевна</t>
  </si>
  <si>
    <t>Иванов Владимир Владимирович</t>
  </si>
  <si>
    <t>Козлова Ирина Владимировна</t>
  </si>
  <si>
    <t>По состоянию на 05.08.2022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</si>
</sst>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activeCell="D12" sqref="D12"/>
    </sheetView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136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8.7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>
      <c r="M4" s="3" t="s">
        <v>12</v>
      </c>
    </row>
    <row r="5" spans="1:14">
      <c r="M5" s="3" t="s">
        <v>2</v>
      </c>
    </row>
    <row r="6" spans="1:14" ht="24" customHeight="1">
      <c r="A6" s="21" t="str">
        <f t="shared" ref="A6" si="0">"№
п/п"</f>
        <v>№
п/п</v>
      </c>
      <c r="B6" s="21" t="str">
        <f t="shared" ref="B6" si="1">"Фамилия, имя, отчество кандидата"</f>
        <v>Фамилия, имя, отчество кандидата</v>
      </c>
      <c r="C6" s="26" t="str">
        <f t="shared" ref="C6" si="2">"Поступило средств"</f>
        <v>Поступило средств</v>
      </c>
      <c r="D6" s="27"/>
      <c r="E6" s="27"/>
      <c r="F6" s="27"/>
      <c r="G6" s="28"/>
      <c r="H6" s="26" t="str">
        <f t="shared" ref="H6" si="3">"Израсходовано средств"</f>
        <v>Израсходовано средств</v>
      </c>
      <c r="I6" s="27"/>
      <c r="J6" s="27"/>
      <c r="K6" s="28"/>
      <c r="L6" s="26" t="str">
        <f t="shared" ref="L6" si="4">"Возвращено средств"</f>
        <v>Возвращено средств</v>
      </c>
      <c r="M6" s="28"/>
    </row>
    <row r="7" spans="1:14" ht="48.95" customHeight="1">
      <c r="A7" s="25"/>
      <c r="B7" s="25"/>
      <c r="C7" s="21" t="str">
        <f t="shared" ref="C7" si="5">"всего"</f>
        <v>всего</v>
      </c>
      <c r="D7" s="26" t="str">
        <f t="shared" ref="D7" si="6">"из них"</f>
        <v>из них</v>
      </c>
      <c r="E7" s="27"/>
      <c r="F7" s="27"/>
      <c r="G7" s="28"/>
      <c r="H7" s="21" t="str">
        <f t="shared" ref="H7" si="7">"всего"</f>
        <v>всего</v>
      </c>
      <c r="I7" s="26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7"/>
      <c r="K7" s="28"/>
      <c r="L7" s="21" t="str">
        <f t="shared" ref="L7" si="9">"сумма, тыс. руб."</f>
        <v>сумма, тыс. руб.</v>
      </c>
      <c r="M7" s="21" t="str">
        <f t="shared" ref="M7" si="10">"основание возврата"</f>
        <v>основание возврата</v>
      </c>
      <c r="N7" s="2"/>
    </row>
    <row r="8" spans="1:14" ht="69.95" customHeight="1">
      <c r="A8" s="25"/>
      <c r="B8" s="25"/>
      <c r="C8" s="25"/>
      <c r="D8" s="26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8"/>
      <c r="F8" s="26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8"/>
      <c r="H8" s="25"/>
      <c r="I8" s="21" t="str">
        <f t="shared" ref="I8" si="13">"дата операции"</f>
        <v>дата операции</v>
      </c>
      <c r="J8" s="21" t="str">
        <f t="shared" ref="J8" si="14">"сумма, тыс. руб."</f>
        <v>сумма, тыс. руб.</v>
      </c>
      <c r="K8" s="21" t="str">
        <f t="shared" ref="K8" si="15">"назначение платежа"</f>
        <v>назначение платежа</v>
      </c>
      <c r="L8" s="25"/>
      <c r="M8" s="25"/>
      <c r="N8" s="2"/>
    </row>
    <row r="9" spans="1:14" ht="60" customHeight="1">
      <c r="A9" s="22"/>
      <c r="B9" s="22"/>
      <c r="C9" s="22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2"/>
      <c r="I9" s="22"/>
      <c r="J9" s="22"/>
      <c r="K9" s="22"/>
      <c r="L9" s="22"/>
      <c r="M9" s="22"/>
      <c r="N9" s="2"/>
    </row>
    <row r="10" spans="1:14">
      <c r="A10" s="6" t="s">
        <v>3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42.75" customHeight="1">
      <c r="A11" s="7" t="s">
        <v>4</v>
      </c>
      <c r="B11" s="8" t="s">
        <v>9</v>
      </c>
      <c r="C11" s="9">
        <v>0</v>
      </c>
      <c r="D11" s="13"/>
      <c r="E11" s="14"/>
      <c r="F11" s="13"/>
      <c r="G11" s="15"/>
      <c r="H11" s="13"/>
      <c r="I11" s="15"/>
      <c r="J11" s="13"/>
      <c r="K11" s="8" t="str">
        <f>""</f>
        <v/>
      </c>
      <c r="L11" s="9"/>
      <c r="M11" s="8" t="str">
        <f>""</f>
        <v/>
      </c>
      <c r="N11" s="5"/>
    </row>
    <row r="12" spans="1:14" ht="30" customHeight="1">
      <c r="A12" s="6" t="s">
        <v>5</v>
      </c>
      <c r="B12" s="10" t="str">
        <f>"Итого по кандидату"</f>
        <v>Итого по кандидату</v>
      </c>
      <c r="C12" s="11">
        <v>0</v>
      </c>
      <c r="D12" s="11">
        <v>0</v>
      </c>
      <c r="E12" s="18" t="str">
        <f>""</f>
        <v/>
      </c>
      <c r="F12" s="11">
        <v>0</v>
      </c>
      <c r="G12" s="17"/>
      <c r="H12" s="11">
        <v>0</v>
      </c>
      <c r="I12" s="17"/>
      <c r="J12" s="11">
        <v>0</v>
      </c>
      <c r="K12" s="18" t="str">
        <f>""</f>
        <v/>
      </c>
      <c r="L12" s="11">
        <v>0</v>
      </c>
      <c r="M12" s="10" t="str">
        <f>""</f>
        <v/>
      </c>
      <c r="N12" s="5"/>
    </row>
    <row r="13" spans="1:14" ht="40.5" customHeight="1">
      <c r="A13" s="7" t="s">
        <v>6</v>
      </c>
      <c r="B13" s="8" t="s">
        <v>10</v>
      </c>
      <c r="C13" s="9">
        <v>0</v>
      </c>
      <c r="D13" s="9"/>
      <c r="E13" s="19"/>
      <c r="F13" s="9"/>
      <c r="G13" s="20"/>
      <c r="H13" s="9"/>
      <c r="I13" s="20"/>
      <c r="J13" s="9"/>
      <c r="K13" s="19" t="str">
        <f>""</f>
        <v/>
      </c>
      <c r="L13" s="9"/>
      <c r="M13" s="8" t="str">
        <f>""</f>
        <v/>
      </c>
      <c r="N13" s="5"/>
    </row>
    <row r="14" spans="1:14" ht="30" customHeight="1">
      <c r="A14" s="6" t="s">
        <v>5</v>
      </c>
      <c r="B14" s="10" t="str">
        <f>"Итого по кандидату"</f>
        <v>Итого по кандидату</v>
      </c>
      <c r="C14" s="11">
        <v>0</v>
      </c>
      <c r="D14" s="11">
        <v>0</v>
      </c>
      <c r="E14" s="18" t="str">
        <f>""</f>
        <v/>
      </c>
      <c r="F14" s="11">
        <v>0</v>
      </c>
      <c r="G14" s="17"/>
      <c r="H14" s="11">
        <v>0</v>
      </c>
      <c r="I14" s="17"/>
      <c r="J14" s="11">
        <v>0</v>
      </c>
      <c r="K14" s="18" t="str">
        <f>""</f>
        <v/>
      </c>
      <c r="L14" s="11">
        <v>0</v>
      </c>
      <c r="M14" s="10" t="str">
        <f>""</f>
        <v/>
      </c>
      <c r="N14" s="5"/>
    </row>
    <row r="15" spans="1:14" ht="40.5" customHeight="1">
      <c r="A15" s="12" t="s">
        <v>7</v>
      </c>
      <c r="B15" s="8" t="s">
        <v>11</v>
      </c>
      <c r="C15" s="9">
        <v>0</v>
      </c>
      <c r="D15" s="9"/>
      <c r="E15" s="19"/>
      <c r="F15" s="9"/>
      <c r="G15" s="20"/>
      <c r="H15" s="9"/>
      <c r="I15" s="20"/>
      <c r="J15" s="9"/>
      <c r="K15" s="19" t="str">
        <f>""</f>
        <v/>
      </c>
      <c r="L15" s="9"/>
      <c r="M15" s="8" t="str">
        <f>""</f>
        <v/>
      </c>
      <c r="N15" s="5"/>
    </row>
    <row r="16" spans="1:14" ht="30" customHeight="1">
      <c r="A16" s="6" t="s">
        <v>5</v>
      </c>
      <c r="B16" s="10" t="str">
        <f>"Итого по кандидату"</f>
        <v>Итого по кандидату</v>
      </c>
      <c r="C16" s="11">
        <v>0</v>
      </c>
      <c r="D16" s="11">
        <v>0</v>
      </c>
      <c r="E16" s="18" t="str">
        <f>""</f>
        <v/>
      </c>
      <c r="F16" s="11">
        <v>0</v>
      </c>
      <c r="G16" s="17"/>
      <c r="H16" s="11">
        <v>0</v>
      </c>
      <c r="I16" s="17"/>
      <c r="J16" s="11">
        <v>0</v>
      </c>
      <c r="K16" s="18" t="str">
        <f>""</f>
        <v/>
      </c>
      <c r="L16" s="11">
        <v>0</v>
      </c>
      <c r="M16" s="10" t="str">
        <f>""</f>
        <v/>
      </c>
      <c r="N16" s="5"/>
    </row>
    <row r="17" spans="1:14">
      <c r="A17" s="6" t="s">
        <v>5</v>
      </c>
      <c r="B17" s="10" t="str">
        <f>"Итого"</f>
        <v>Итого</v>
      </c>
      <c r="C17" s="11">
        <v>0</v>
      </c>
      <c r="D17" s="11">
        <v>0</v>
      </c>
      <c r="E17" s="18" t="str">
        <f>""</f>
        <v/>
      </c>
      <c r="F17" s="11">
        <v>0</v>
      </c>
      <c r="G17" s="17">
        <v>0</v>
      </c>
      <c r="H17" s="11">
        <v>0</v>
      </c>
      <c r="I17" s="17"/>
      <c r="J17" s="11">
        <v>0</v>
      </c>
      <c r="K17" s="18" t="str">
        <f>""</f>
        <v/>
      </c>
      <c r="L17" s="11">
        <v>0</v>
      </c>
      <c r="M17" s="10" t="str">
        <f>""</f>
        <v/>
      </c>
      <c r="N17" s="5"/>
    </row>
    <row r="18" spans="1:14">
      <c r="C18" s="16"/>
      <c r="D18" s="16"/>
      <c r="E18" s="16"/>
      <c r="F18" s="16"/>
      <c r="G18" s="16"/>
      <c r="H18" s="16"/>
      <c r="I18" s="16"/>
      <c r="J18" s="16"/>
      <c r="N18" s="5"/>
    </row>
  </sheetData>
  <mergeCells count="18"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2022-08-05T04:25:38Z</cp:lastPrinted>
  <dcterms:created xsi:type="dcterms:W3CDTF">2020-08-18T08:15:54Z</dcterms:created>
  <dcterms:modified xsi:type="dcterms:W3CDTF">2022-08-05T04:25:40Z</dcterms:modified>
</cp:coreProperties>
</file>